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56" firstSheet="2" activeTab="2"/>
  </bookViews>
  <sheets>
    <sheet name="CJ" sheetId="1" r:id="rId1"/>
    <sheet name="buget de stat" sheetId="2" r:id="rId2"/>
    <sheet name="lista 1 b)" sheetId="3" r:id="rId3"/>
  </sheets>
  <definedNames/>
  <calcPr fullCalcOnLoad="1"/>
</workbook>
</file>

<file path=xl/sharedStrings.xml><?xml version="1.0" encoding="utf-8"?>
<sst xmlns="http://schemas.openxmlformats.org/spreadsheetml/2006/main" count="459" uniqueCount="283">
  <si>
    <t>JUDETUL ALBA</t>
  </si>
  <si>
    <t>Anexa 1a</t>
  </si>
  <si>
    <t>Aprobat Ordonator Principal de Credite</t>
  </si>
  <si>
    <t>B-dul. REVOLUTIEI  Nr. 23</t>
  </si>
  <si>
    <t xml:space="preserve">Presedinte </t>
  </si>
  <si>
    <t>ALBA IULIA</t>
  </si>
  <si>
    <t>Ion Dumitrel</t>
  </si>
  <si>
    <t>LISTA</t>
  </si>
  <si>
    <t>repartizate pentru Spitalul Judetean de Urgenta Alba</t>
  </si>
  <si>
    <t>Valoarea</t>
  </si>
  <si>
    <t>FINANTATE DIN:</t>
  </si>
  <si>
    <t>Nr.</t>
  </si>
  <si>
    <t>Denumirea obiectivelor</t>
  </si>
  <si>
    <t>totala</t>
  </si>
  <si>
    <t xml:space="preserve">Cheltuieli </t>
  </si>
  <si>
    <t>din care</t>
  </si>
  <si>
    <t>Capaci-</t>
  </si>
  <si>
    <t>Term</t>
  </si>
  <si>
    <t>crt.</t>
  </si>
  <si>
    <t>de investitii</t>
  </si>
  <si>
    <t>actualizata</t>
  </si>
  <si>
    <t>totale</t>
  </si>
  <si>
    <t>Surse proprii</t>
  </si>
  <si>
    <t>Alte surse constituite potrivit legii</t>
  </si>
  <si>
    <t>Total    alocatii bugetare</t>
  </si>
  <si>
    <t>de la bugetul local</t>
  </si>
  <si>
    <t>pe seama transf. Bugetul de stat</t>
  </si>
  <si>
    <t>tati</t>
  </si>
  <si>
    <t>P.I.F.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</si>
  <si>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</si>
  <si>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</si>
  <si>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</si>
  <si>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</si>
  <si>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</si>
  <si>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</si>
  <si>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</si>
  <si>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</si>
  <si>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</si>
  <si>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</si>
  <si>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</si>
  <si>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</si>
  <si>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TOTAL, din care:</t>
  </si>
  <si>
    <t>A</t>
  </si>
  <si>
    <t>Lucrari in continuare</t>
  </si>
  <si>
    <t>B</t>
  </si>
  <si>
    <t>Lucrari noi</t>
  </si>
  <si>
    <t>C</t>
  </si>
  <si>
    <t>Alte cheltuieli de investitii</t>
  </si>
  <si>
    <t>Cap. 66,10                 TOTAL, din care:</t>
  </si>
  <si>
    <t>DIRECTOR FINANC. CONTABIL,</t>
  </si>
  <si>
    <t>EC. NICOLETA COSARCA</t>
  </si>
  <si>
    <t>SPITALUL JUDETEAN DE URGENTA ALBA</t>
  </si>
  <si>
    <t>`MII LEI`</t>
  </si>
  <si>
    <t>MANAGER,</t>
  </si>
  <si>
    <t>Lucrari  in continuare</t>
  </si>
  <si>
    <t>REPARATII CAPITALE</t>
  </si>
  <si>
    <t>V</t>
  </si>
  <si>
    <t>Rezonanta magnetica-Magnetom Essenza</t>
  </si>
  <si>
    <t>Monitor functii vitale</t>
  </si>
  <si>
    <t>Ec. MARZA DIANA</t>
  </si>
  <si>
    <t xml:space="preserve">Dotari independente                                 </t>
  </si>
  <si>
    <t>RK Sectia Boli Infectioase Consiliu Judetean</t>
  </si>
  <si>
    <t>Sistem videoendoscopic</t>
  </si>
  <si>
    <t>Sterilizator electric</t>
  </si>
  <si>
    <t>Injectomat</t>
  </si>
  <si>
    <t>Aparat de ventilatie mecanica</t>
  </si>
  <si>
    <t>Ellectrocauter pentru endoscopie</t>
  </si>
  <si>
    <t>Aparat de ventilatie pentru transport pacienti</t>
  </si>
  <si>
    <t>Microscop operator</t>
  </si>
  <si>
    <t>Aparat pentru facoemulsificare</t>
  </si>
  <si>
    <t>Biometru cu pachimetru</t>
  </si>
  <si>
    <t>Ecocardiograf Doppler Color +Sonda de vase</t>
  </si>
  <si>
    <t>Statie centrala de monitorizare</t>
  </si>
  <si>
    <t>Spirometru</t>
  </si>
  <si>
    <t>Infuzomat</t>
  </si>
  <si>
    <t>Aspirator chirurgical</t>
  </si>
  <si>
    <t>Electrocardiograf</t>
  </si>
  <si>
    <t>RK Heliport Consiliu Judetean</t>
  </si>
  <si>
    <t>RK mansardare corp C- Consiliul Judetean Alba</t>
  </si>
  <si>
    <t>RK sectia ATI - Consiliul Judetean Alba</t>
  </si>
  <si>
    <t>RK sectie oncologie Consiliul judetean</t>
  </si>
  <si>
    <t>Sistem acces</t>
  </si>
  <si>
    <t>Centrala Telefonica</t>
  </si>
  <si>
    <t>RK ASCENSOR 4 buc.</t>
  </si>
  <si>
    <t>Lampa scialitica</t>
  </si>
  <si>
    <t>Scaun de chimioterapie</t>
  </si>
  <si>
    <t>Pulsoximetru</t>
  </si>
  <si>
    <t>Masa de tratament</t>
  </si>
  <si>
    <t>Pompa pentru limfedem</t>
  </si>
  <si>
    <t>Targa mobila</t>
  </si>
  <si>
    <t>Echipament de ridicare pasiv</t>
  </si>
  <si>
    <t>Masina de spalat si dezinfectat recipienti</t>
  </si>
  <si>
    <t>Concentrator oxigen</t>
  </si>
  <si>
    <t>Injectomat cu stativ</t>
  </si>
  <si>
    <t xml:space="preserve">Masa operatie </t>
  </si>
  <si>
    <t>Electrocauter</t>
  </si>
  <si>
    <t>Cantar electric pentru carucior</t>
  </si>
  <si>
    <t xml:space="preserve">Lampa scialitica </t>
  </si>
  <si>
    <t>Defibrilator cu Pacemaker extern</t>
  </si>
  <si>
    <t>Aparat Holter EKG</t>
  </si>
  <si>
    <t>Aparat Holter TA</t>
  </si>
  <si>
    <t>Aparat aspiratie mobil</t>
  </si>
  <si>
    <t>Ecograf stationar</t>
  </si>
  <si>
    <t>Sistem videocolonoscopic</t>
  </si>
  <si>
    <t>Manechin training</t>
  </si>
  <si>
    <t>Sterilizator cu oxid de etilena</t>
  </si>
  <si>
    <t>Aspirator de secretii portabil</t>
  </si>
  <si>
    <t>Defibrilator automat electric</t>
  </si>
  <si>
    <t>Electroencefalograf</t>
  </si>
  <si>
    <t>Monitor wireless</t>
  </si>
  <si>
    <t>Electrocardiograf 12 canale</t>
  </si>
  <si>
    <t>Aparat de terapie combinata</t>
  </si>
  <si>
    <t>Aparat de terapie cu unde scurte</t>
  </si>
  <si>
    <t xml:space="preserve">Sonda transesofagiana </t>
  </si>
  <si>
    <t>Masina pentru developare automata</t>
  </si>
  <si>
    <t xml:space="preserve">Autoclav vertical </t>
  </si>
  <si>
    <t>PH Metru compact portabil</t>
  </si>
  <si>
    <t>Hota cu filtru carbon</t>
  </si>
  <si>
    <t>Statie includere in parafina</t>
  </si>
  <si>
    <t>Procesator de tesuturi</t>
  </si>
  <si>
    <t>Automat colorare</t>
  </si>
  <si>
    <t>Microtom</t>
  </si>
  <si>
    <t>Baie de apa termostata</t>
  </si>
  <si>
    <t>Micropipeta volum reglabil 1-10 UL</t>
  </si>
  <si>
    <t>Micropipeta volum reglabil 10-100 UL</t>
  </si>
  <si>
    <t>Micropipeta volum reglabil 100-1000 UL</t>
  </si>
  <si>
    <t>Consola -Subsisteme-Instrumente</t>
  </si>
  <si>
    <t>Manipulator uterin</t>
  </si>
  <si>
    <t>Sistem morcelare</t>
  </si>
  <si>
    <t>Histeroscop operatii</t>
  </si>
  <si>
    <t xml:space="preserve">Pat de nastere </t>
  </si>
  <si>
    <t>Cardiotocograf</t>
  </si>
  <si>
    <t>Aparat aspiratie bronsica</t>
  </si>
  <si>
    <t>Aparat radiografie direct digitala</t>
  </si>
  <si>
    <t>Ecograf Doppler 4D</t>
  </si>
  <si>
    <t>Aparat de digitizare a imaginilor</t>
  </si>
  <si>
    <t>Stabilizator de tensiune</t>
  </si>
  <si>
    <t>Analizator automat Bactereologie</t>
  </si>
  <si>
    <t>Autoclav sterilizare</t>
  </si>
  <si>
    <t>Analizator imunologie</t>
  </si>
  <si>
    <t>Combina ET cu 2 canale</t>
  </si>
  <si>
    <t>Aparat laser</t>
  </si>
  <si>
    <t>Magnetodiaflux</t>
  </si>
  <si>
    <t>Aparat unde scurte</t>
  </si>
  <si>
    <t>Aparat bai galvanice</t>
  </si>
  <si>
    <t>Dus subacval</t>
  </si>
  <si>
    <t>Oscilometru</t>
  </si>
  <si>
    <t>Bicicleta ergometrica</t>
  </si>
  <si>
    <t>Incubator cu monitor</t>
  </si>
  <si>
    <t>Analizator de gaze in sange</t>
  </si>
  <si>
    <t>Infuzomat cu stativ</t>
  </si>
  <si>
    <t>Laringoscop</t>
  </si>
  <si>
    <t>Electrocardiograf cu 12 canale</t>
  </si>
  <si>
    <t>Ecograf cu transductor endorectal</t>
  </si>
  <si>
    <t>RK Reabilitare Spital</t>
  </si>
  <si>
    <t xml:space="preserve">Nr.  </t>
  </si>
  <si>
    <t>obiectivelor de investitii pe anul 2012, cu finantare din venituri proprii si  alte surse constituite potrivit legii</t>
  </si>
  <si>
    <t>Bugetul de stat</t>
  </si>
  <si>
    <t>Consiliul Judetean</t>
  </si>
  <si>
    <t>ARTROSCOP NU E IN LISTA</t>
  </si>
  <si>
    <t>Nr. Crt</t>
  </si>
  <si>
    <t>Nominalizarea achizitiilor de bunuri si altor chelt.de investitii</t>
  </si>
  <si>
    <t>UM</t>
  </si>
  <si>
    <t>Cantitate</t>
  </si>
  <si>
    <t>buc</t>
  </si>
  <si>
    <t xml:space="preserve">                                                                                                                     Pozitiei “Alte cheltuieli de investitii defalcata pe categorii de cheltuieli</t>
  </si>
  <si>
    <t>I</t>
  </si>
  <si>
    <t>Achizitii de imobile</t>
  </si>
  <si>
    <t>II</t>
  </si>
  <si>
    <t>Dotari independente</t>
  </si>
  <si>
    <t>III</t>
  </si>
  <si>
    <t>Consolidari la imobile</t>
  </si>
  <si>
    <t>IV</t>
  </si>
  <si>
    <t>Cheltuieli ptr.proiectare si elaborarea studiilor de prefezabilitate si fezabilitate aferente obiectivului</t>
  </si>
  <si>
    <t>Total valoare dotari independente</t>
  </si>
  <si>
    <t>Total valoare reparatii capitale</t>
  </si>
  <si>
    <t>Total general</t>
  </si>
  <si>
    <t>din care C+M</t>
  </si>
  <si>
    <t>RK Instalatii sanitare, termice, fluide medicale corpuri cladire A+B</t>
  </si>
  <si>
    <t>RK Sectiile Chirurgie Generala, Urologie</t>
  </si>
  <si>
    <t>RK Sectia Gastroenterologie</t>
  </si>
  <si>
    <t>SPITALUL JUDEȚEAN DE URGENȚĂ ALBA IULIA</t>
  </si>
  <si>
    <t xml:space="preserve">Ecograf </t>
  </si>
  <si>
    <t>Ecodoppler</t>
  </si>
  <si>
    <t>Analizator automat de bacteriologie</t>
  </si>
  <si>
    <t>Reparatii capitale</t>
  </si>
  <si>
    <t>RK Centru multifunctional de sanatate Ocna Mures</t>
  </si>
  <si>
    <t>Masa instrumentar</t>
  </si>
  <si>
    <t>Total valoare lucrari noi</t>
  </si>
  <si>
    <t>Sistem de neuromonitorizare electrofiziologica cerebrala si spinala</t>
  </si>
  <si>
    <t>Pensa biobsica Ureterala</t>
  </si>
  <si>
    <t>RK Cai de acces si subsol</t>
  </si>
  <si>
    <t>Hota dizolvare citostatice cu 2 posturi de lucru si flux laminar</t>
  </si>
  <si>
    <t>RK Sectia Recuperare, medicina fizica si balneologie</t>
  </si>
  <si>
    <t>Licenta antivirus 400 statii</t>
  </si>
  <si>
    <t>Reabilitarea termică a Spitalului Județean de Urgență Alba Iulia -Studiu de fezabilitate</t>
  </si>
  <si>
    <t xml:space="preserve">Sectia </t>
  </si>
  <si>
    <t>Laborator</t>
  </si>
  <si>
    <t>Spital</t>
  </si>
  <si>
    <t>Urologie</t>
  </si>
  <si>
    <t>Neurologie</t>
  </si>
  <si>
    <t>Oncologie</t>
  </si>
  <si>
    <t>Neurochirurgie</t>
  </si>
  <si>
    <t>Bloc operator chirurgie</t>
  </si>
  <si>
    <t>Aparat de anestezie</t>
  </si>
  <si>
    <t>ATI</t>
  </si>
  <si>
    <t>Aparat EKG</t>
  </si>
  <si>
    <t>Aparat aerosoli</t>
  </si>
  <si>
    <t>Nefrologie</t>
  </si>
  <si>
    <t>Pediatrie</t>
  </si>
  <si>
    <t>Aparat Roentgen cu grafie digitala</t>
  </si>
  <si>
    <t>TBC</t>
  </si>
  <si>
    <t>Banda de alergat</t>
  </si>
  <si>
    <t>Cardiologie</t>
  </si>
  <si>
    <t>Calandru</t>
  </si>
  <si>
    <t>Ecograf 2D Doppler cu sonda abdominala si sonda vaginala</t>
  </si>
  <si>
    <t>OG</t>
  </si>
  <si>
    <t>Ecograf Doppler color</t>
  </si>
  <si>
    <t>Radiologie</t>
  </si>
  <si>
    <t>Ecocardiograf portabil</t>
  </si>
  <si>
    <t xml:space="preserve">Nefro.2buc.,Pediatrie </t>
  </si>
  <si>
    <t>Masa de operatie electrohidraulica pentru ortopedie</t>
  </si>
  <si>
    <t>Bloc operator ortopedie</t>
  </si>
  <si>
    <t>Lampa de operatie cu led cu montare in tavan</t>
  </si>
  <si>
    <t>Masa de operatie</t>
  </si>
  <si>
    <t>ORL</t>
  </si>
  <si>
    <t>Motor chirurgical cu acumulator</t>
  </si>
  <si>
    <t>Defibrilator semiautomat</t>
  </si>
  <si>
    <t>Masa de tratament pentru urgente</t>
  </si>
  <si>
    <t>Neonatologie</t>
  </si>
  <si>
    <t>Bloc alimentar</t>
  </si>
  <si>
    <t>Sonda gamma</t>
  </si>
  <si>
    <t>Sistem endoscopic de examinare</t>
  </si>
  <si>
    <t>Targa mobila pentru urgente cu inaltime reglabila</t>
  </si>
  <si>
    <t>Reflector cu picior</t>
  </si>
  <si>
    <t>Unitate electrochirurgie cu radiofrecventa</t>
  </si>
  <si>
    <t>Bloc operator ginecologie</t>
  </si>
  <si>
    <t>Uscator cu abur</t>
  </si>
  <si>
    <t>Spalatorie</t>
  </si>
  <si>
    <t>Uscator electric</t>
  </si>
  <si>
    <t>Spalatorie Boli Infectioase</t>
  </si>
  <si>
    <t>Monitor diagnostic imagistica</t>
  </si>
  <si>
    <t>dina care C+M</t>
  </si>
  <si>
    <t xml:space="preserve">Sectia de Psihiatrie a Spitalului Judetean de Urgenta Alba Iulia </t>
  </si>
  <si>
    <t>RK Farmacie</t>
  </si>
  <si>
    <t>RK Sectiile Cardiologie, Medicina Interna</t>
  </si>
  <si>
    <t>RK si Mansardare Corp C+D</t>
  </si>
  <si>
    <t xml:space="preserve">Lampa pentru fototerapie </t>
  </si>
  <si>
    <t xml:space="preserve">Masa radianta neonatal </t>
  </si>
  <si>
    <t>Trusa rezetoscop/uretrotom/ureteroscop</t>
  </si>
  <si>
    <t>Sistem (trusa) pentru tratamentul minim invaziv al herniei de disc</t>
  </si>
  <si>
    <t>Radiologie si imagistica medicala</t>
  </si>
  <si>
    <t>Ventilator pulmonar</t>
  </si>
  <si>
    <t>UPU</t>
  </si>
  <si>
    <t>Aparat anestezie</t>
  </si>
  <si>
    <t xml:space="preserve">Computer Tomograf </t>
  </si>
  <si>
    <t>Sonda liniara cu frecventa variabila</t>
  </si>
  <si>
    <t>Ecograf multidisciplinar Pediatrie</t>
  </si>
  <si>
    <t>Marmita 250 L cu gaz</t>
  </si>
  <si>
    <t>Marmita 300 L cu gaz</t>
  </si>
  <si>
    <t>Lavoar producere apa sterila cu 2 posturi de lucru</t>
  </si>
  <si>
    <t>Lavoar producere apa sterila cu 1 post de lucru</t>
  </si>
  <si>
    <t>Plita calda pentru histologie</t>
  </si>
  <si>
    <t>Anatomie patologica</t>
  </si>
  <si>
    <t>Aparat aer conditionat 24000 BTU</t>
  </si>
  <si>
    <t xml:space="preserve">                                                                                          Finantare din venituri proprii</t>
  </si>
  <si>
    <t xml:space="preserve">                                                                                   Spitalul Județean de Urgență Alba Iulia</t>
  </si>
  <si>
    <t>Statie centrala de aer comprimat medical</t>
  </si>
  <si>
    <t xml:space="preserve">Compresor </t>
  </si>
  <si>
    <t>Sterilizare</t>
  </si>
  <si>
    <t>Bloc operator ortopedie 2 buc., Bloc op. ginecologie 3 buc.Bloc op. chirurgie 3 buc.</t>
  </si>
  <si>
    <t>Oncologie 1 buc., Bloc op.chirurgie 5 buc.</t>
  </si>
  <si>
    <t>Monitor pacient</t>
  </si>
  <si>
    <t>Bloc operator chirurgie 2 buc., Bloc op. ginecologie 3 buc., Bloc. Op ofta 1 buc.</t>
  </si>
  <si>
    <t>Marmita 150 L cu gaz</t>
  </si>
  <si>
    <t>Bloc operator chirurgie 1  buc., Policlinica 2 buc.</t>
  </si>
  <si>
    <t>4 buc. ATI, 2 buc. Sala Computer Tomograf</t>
  </si>
  <si>
    <t xml:space="preserve">Spirometru </t>
  </si>
  <si>
    <t>Otoscop</t>
  </si>
  <si>
    <t>Ambulator cabinet ORL</t>
  </si>
  <si>
    <t>Ambulator Cab. Explorari functionale si Medicina sportiva</t>
  </si>
  <si>
    <t>Aparat Inverter</t>
  </si>
  <si>
    <r>
      <t xml:space="preserve">OG,Gastroenterologie, Cardiologie,Ambulator </t>
    </r>
    <r>
      <rPr>
        <sz val="10"/>
        <rFont val="Arial"/>
        <family val="2"/>
      </rPr>
      <t>Cab. Explorari functionale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</si>
</sst>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5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justify" wrapText="1"/>
    </xf>
    <xf numFmtId="0" fontId="0" fillId="0" borderId="23" xfId="0" applyBorder="1" applyAlignment="1">
      <alignment horizontal="center" vertical="justify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22" xfId="0" applyBorder="1" applyAlignment="1">
      <alignment vertical="justify" wrapText="1"/>
    </xf>
    <xf numFmtId="0" fontId="0" fillId="0" borderId="25" xfId="0" applyBorder="1" applyAlignment="1">
      <alignment vertical="justify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wrapText="1"/>
    </xf>
    <xf numFmtId="3" fontId="2" fillId="0" borderId="31" xfId="0" applyNumberFormat="1" applyFont="1" applyBorder="1" applyAlignment="1">
      <alignment/>
    </xf>
    <xf numFmtId="2" fontId="0" fillId="0" borderId="13" xfId="0" applyNumberFormat="1" applyBorder="1" applyAlignment="1">
      <alignment wrapText="1"/>
    </xf>
    <xf numFmtId="1" fontId="0" fillId="0" borderId="0" xfId="0" applyNumberFormat="1" applyAlignment="1">
      <alignment/>
    </xf>
    <xf numFmtId="0" fontId="0" fillId="0" borderId="32" xfId="0" applyBorder="1" applyAlignment="1">
      <alignment/>
    </xf>
    <xf numFmtId="1" fontId="0" fillId="0" borderId="25" xfId="0" applyNumberFormat="1" applyBorder="1" applyAlignment="1">
      <alignment/>
    </xf>
    <xf numFmtId="0" fontId="2" fillId="0" borderId="33" xfId="0" applyFont="1" applyBorder="1" applyAlignment="1">
      <alignment horizontal="center"/>
    </xf>
    <xf numFmtId="1" fontId="0" fillId="0" borderId="34" xfId="0" applyNumberForma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wrapText="1"/>
    </xf>
    <xf numFmtId="1" fontId="2" fillId="0" borderId="3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38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1" fontId="0" fillId="0" borderId="39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" fontId="0" fillId="0" borderId="38" xfId="0" applyNumberFormat="1" applyBorder="1" applyAlignment="1">
      <alignment/>
    </xf>
    <xf numFmtId="0" fontId="2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2" fontId="0" fillId="0" borderId="30" xfId="0" applyNumberFormat="1" applyBorder="1" applyAlignment="1">
      <alignment wrapText="1"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2" fillId="0" borderId="38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1" fontId="0" fillId="0" borderId="30" xfId="0" applyNumberFormat="1" applyBorder="1" applyAlignment="1">
      <alignment/>
    </xf>
    <xf numFmtId="2" fontId="2" fillId="0" borderId="4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2" fontId="0" fillId="0" borderId="30" xfId="0" applyNumberFormat="1" applyFill="1" applyBorder="1" applyAlignment="1">
      <alignment wrapText="1"/>
    </xf>
    <xf numFmtId="1" fontId="0" fillId="0" borderId="41" xfId="0" applyNumberFormat="1" applyBorder="1" applyAlignment="1">
      <alignment/>
    </xf>
    <xf numFmtId="0" fontId="0" fillId="33" borderId="30" xfId="0" applyFont="1" applyFill="1" applyBorder="1" applyAlignment="1">
      <alignment/>
    </xf>
    <xf numFmtId="4" fontId="0" fillId="33" borderId="30" xfId="0" applyNumberFormat="1" applyFill="1" applyBorder="1" applyAlignment="1">
      <alignment/>
    </xf>
    <xf numFmtId="0" fontId="0" fillId="33" borderId="30" xfId="0" applyFill="1" applyBorder="1" applyAlignment="1">
      <alignment/>
    </xf>
    <xf numFmtId="2" fontId="0" fillId="33" borderId="3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30" xfId="0" applyNumberFormat="1" applyFont="1" applyBorder="1" applyAlignment="1">
      <alignment/>
    </xf>
    <xf numFmtId="2" fontId="6" fillId="0" borderId="30" xfId="0" applyNumberFormat="1" applyFont="1" applyBorder="1" applyAlignment="1">
      <alignment wrapText="1"/>
    </xf>
    <xf numFmtId="4" fontId="6" fillId="0" borderId="3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4" fontId="0" fillId="34" borderId="13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 wrapText="1"/>
    </xf>
    <xf numFmtId="0" fontId="0" fillId="34" borderId="30" xfId="0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30" xfId="0" applyNumberFormat="1" applyFont="1" applyBorder="1" applyAlignment="1">
      <alignment wrapText="1"/>
    </xf>
    <xf numFmtId="3" fontId="6" fillId="0" borderId="3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2" fontId="2" fillId="0" borderId="27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35" borderId="30" xfId="0" applyNumberFormat="1" applyFill="1" applyBorder="1" applyAlignment="1">
      <alignment wrapText="1"/>
    </xf>
    <xf numFmtId="4" fontId="0" fillId="35" borderId="30" xfId="0" applyNumberFormat="1" applyFont="1" applyFill="1" applyBorder="1" applyAlignment="1">
      <alignment/>
    </xf>
    <xf numFmtId="0" fontId="0" fillId="35" borderId="3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2" fontId="0" fillId="0" borderId="3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0" borderId="3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0" fillId="0" borderId="30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0" fillId="0" borderId="0" xfId="0" applyFont="1" applyAlignment="1">
      <alignment horizontal="center"/>
    </xf>
    <xf numFmtId="2" fontId="52" fillId="0" borderId="30" xfId="0" applyNumberFormat="1" applyFont="1" applyFill="1" applyBorder="1" applyAlignment="1">
      <alignment horizontal="left" wrapText="1"/>
    </xf>
    <xf numFmtId="2" fontId="52" fillId="0" borderId="30" xfId="0" applyNumberFormat="1" applyFont="1" applyFill="1" applyBorder="1" applyAlignment="1">
      <alignment horizontal="left" wrapText="1"/>
    </xf>
    <xf numFmtId="2" fontId="53" fillId="0" borderId="30" xfId="0" applyNumberFormat="1" applyFont="1" applyFill="1" applyBorder="1" applyAlignment="1">
      <alignment horizontal="left" wrapText="1"/>
    </xf>
    <xf numFmtId="0" fontId="53" fillId="0" borderId="30" xfId="0" applyFont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44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5"/>
  <sheetViews>
    <sheetView zoomScalePageLayoutView="0" workbookViewId="0" topLeftCell="B22">
      <selection activeCell="D122" sqref="D122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2.7109375" style="0" customWidth="1"/>
    <col min="4" max="4" width="12.00390625" style="0" customWidth="1"/>
    <col min="5" max="5" width="11.140625" style="0" customWidth="1"/>
    <col min="6" max="6" width="9.28125" style="0" customWidth="1"/>
    <col min="8" max="8" width="12.57421875" style="0" customWidth="1"/>
    <col min="9" max="9" width="11.140625" style="0" customWidth="1"/>
    <col min="10" max="10" width="11.8515625" style="0" customWidth="1"/>
    <col min="11" max="11" width="8.140625" style="0" customWidth="1"/>
    <col min="12" max="12" width="9.7109375" style="0" customWidth="1"/>
  </cols>
  <sheetData>
    <row r="1" ht="3.75" customHeight="1"/>
    <row r="2" spans="1:12" ht="12.75">
      <c r="A2" s="1" t="s">
        <v>0</v>
      </c>
      <c r="B2" s="1"/>
      <c r="L2" t="s">
        <v>1</v>
      </c>
    </row>
    <row r="3" spans="1:8" ht="12.75">
      <c r="A3" s="1" t="s">
        <v>51</v>
      </c>
      <c r="B3" s="1"/>
      <c r="H3" s="2" t="s">
        <v>2</v>
      </c>
    </row>
    <row r="4" spans="1:10" ht="12.75">
      <c r="A4" s="1" t="s">
        <v>3</v>
      </c>
      <c r="B4" s="1"/>
      <c r="H4" s="3" t="s">
        <v>4</v>
      </c>
      <c r="I4" s="4"/>
      <c r="J4" s="4"/>
    </row>
    <row r="5" spans="1:8" ht="12.75">
      <c r="A5" s="1" t="s">
        <v>5</v>
      </c>
      <c r="B5" s="1"/>
      <c r="H5" s="4" t="s">
        <v>6</v>
      </c>
    </row>
    <row r="6" spans="1:2" ht="12.75">
      <c r="A6" s="1" t="s">
        <v>155</v>
      </c>
      <c r="B6" s="1"/>
    </row>
    <row r="7" spans="4:7" ht="12.75">
      <c r="D7" s="176" t="s">
        <v>7</v>
      </c>
      <c r="E7" s="176"/>
      <c r="F7" s="176"/>
      <c r="G7" s="176"/>
    </row>
    <row r="8" spans="2:11" ht="12.75">
      <c r="B8" s="176" t="s">
        <v>156</v>
      </c>
      <c r="C8" s="176"/>
      <c r="D8" s="176"/>
      <c r="E8" s="176"/>
      <c r="F8" s="176"/>
      <c r="G8" s="176"/>
      <c r="H8" s="176"/>
      <c r="I8" s="176"/>
      <c r="J8" s="176"/>
      <c r="K8" s="176"/>
    </row>
    <row r="9" spans="3:9" ht="12.75">
      <c r="C9" s="176" t="s">
        <v>8</v>
      </c>
      <c r="D9" s="176"/>
      <c r="E9" s="176"/>
      <c r="F9" s="176"/>
      <c r="G9" s="176"/>
      <c r="H9" s="176"/>
      <c r="I9" s="176"/>
    </row>
    <row r="10" spans="2:12" ht="12.75">
      <c r="B10" s="4" t="s">
        <v>158</v>
      </c>
      <c r="L10" t="s">
        <v>52</v>
      </c>
    </row>
    <row r="11" spans="1:12" ht="13.5" thickBot="1">
      <c r="A11" s="6"/>
      <c r="B11" s="6"/>
      <c r="C11" s="6"/>
      <c r="D11" s="7" t="s">
        <v>9</v>
      </c>
      <c r="E11" s="7"/>
      <c r="F11" s="6"/>
      <c r="G11" s="8"/>
      <c r="H11" s="8" t="s">
        <v>10</v>
      </c>
      <c r="I11" s="8"/>
      <c r="J11" s="9"/>
      <c r="K11" s="8"/>
      <c r="L11" s="10"/>
    </row>
    <row r="12" spans="1:12" ht="12.75">
      <c r="A12" s="11" t="s">
        <v>11</v>
      </c>
      <c r="B12" s="12" t="s">
        <v>12</v>
      </c>
      <c r="C12" s="12" t="s">
        <v>9</v>
      </c>
      <c r="D12" s="12" t="s">
        <v>13</v>
      </c>
      <c r="E12" s="12" t="s">
        <v>14</v>
      </c>
      <c r="F12" s="13"/>
      <c r="G12" s="14"/>
      <c r="H12" s="14"/>
      <c r="I12" s="13" t="s">
        <v>15</v>
      </c>
      <c r="J12" s="15"/>
      <c r="K12" s="16" t="s">
        <v>16</v>
      </c>
      <c r="L12" s="17" t="s">
        <v>17</v>
      </c>
    </row>
    <row r="13" spans="1:12" ht="34.5" customHeight="1">
      <c r="A13" s="18" t="s">
        <v>18</v>
      </c>
      <c r="B13" s="19" t="s">
        <v>19</v>
      </c>
      <c r="C13" s="19" t="s">
        <v>13</v>
      </c>
      <c r="D13" s="19" t="s">
        <v>20</v>
      </c>
      <c r="E13" s="20" t="s">
        <v>21</v>
      </c>
      <c r="F13" s="21" t="s">
        <v>22</v>
      </c>
      <c r="G13" s="22" t="s">
        <v>23</v>
      </c>
      <c r="H13" s="22" t="s">
        <v>24</v>
      </c>
      <c r="I13" s="22" t="s">
        <v>25</v>
      </c>
      <c r="J13" s="23" t="s">
        <v>26</v>
      </c>
      <c r="K13" s="24" t="s">
        <v>27</v>
      </c>
      <c r="L13" s="25" t="s">
        <v>28</v>
      </c>
    </row>
    <row r="14" spans="1:12" ht="13.5" thickBot="1">
      <c r="A14" s="26" t="s">
        <v>29</v>
      </c>
      <c r="B14" s="27" t="s">
        <v>30</v>
      </c>
      <c r="C14" s="27" t="s">
        <v>31</v>
      </c>
      <c r="D14" s="27" t="s">
        <v>32</v>
      </c>
      <c r="E14" s="27" t="s">
        <v>33</v>
      </c>
      <c r="F14" s="28" t="s">
        <v>34</v>
      </c>
      <c r="G14" s="28" t="s">
        <v>35</v>
      </c>
      <c r="H14" s="28" t="s">
        <v>36</v>
      </c>
      <c r="I14" s="28" t="s">
        <v>37</v>
      </c>
      <c r="J14" s="28" t="s">
        <v>38</v>
      </c>
      <c r="K14" s="27" t="s">
        <v>39</v>
      </c>
      <c r="L14" s="29" t="s">
        <v>40</v>
      </c>
    </row>
    <row r="15" spans="1:12" ht="12.75">
      <c r="A15" s="40"/>
      <c r="B15" s="30" t="s">
        <v>41</v>
      </c>
      <c r="C15" s="69">
        <f>C16+C17+C18</f>
        <v>7880.000000000001</v>
      </c>
      <c r="D15" s="69">
        <f>D16+D17+D18</f>
        <v>7880.000000000001</v>
      </c>
      <c r="E15" s="69">
        <f>E16+E17+E18</f>
        <v>7880.000000000001</v>
      </c>
      <c r="F15" s="69">
        <f>F16+F17+F18</f>
        <v>7880.000000000001</v>
      </c>
      <c r="G15" s="69"/>
      <c r="H15" s="31">
        <f>H16+H17+H18</f>
        <v>0</v>
      </c>
      <c r="I15" s="31"/>
      <c r="J15" s="31"/>
      <c r="K15" s="32"/>
      <c r="L15" s="41">
        <v>2011</v>
      </c>
    </row>
    <row r="16" spans="1:12" ht="12.75">
      <c r="A16" s="42" t="s">
        <v>42</v>
      </c>
      <c r="B16" s="33" t="s">
        <v>43</v>
      </c>
      <c r="C16" s="70">
        <v>0</v>
      </c>
      <c r="D16" s="70">
        <v>0</v>
      </c>
      <c r="E16" s="70">
        <v>0</v>
      </c>
      <c r="F16" s="70"/>
      <c r="G16" s="34"/>
      <c r="H16" s="34"/>
      <c r="I16" s="34"/>
      <c r="J16" s="34"/>
      <c r="K16" s="34"/>
      <c r="L16" s="43"/>
    </row>
    <row r="17" spans="1:12" ht="12.75">
      <c r="A17" s="42" t="s">
        <v>44</v>
      </c>
      <c r="B17" s="33" t="s">
        <v>45</v>
      </c>
      <c r="C17" s="71"/>
      <c r="D17" s="71"/>
      <c r="E17" s="71"/>
      <c r="F17" s="71"/>
      <c r="G17" s="35"/>
      <c r="H17" s="35"/>
      <c r="I17" s="35"/>
      <c r="J17" s="34"/>
      <c r="K17" s="34"/>
      <c r="L17" s="43"/>
    </row>
    <row r="18" spans="1:12" ht="12.75">
      <c r="A18" s="44" t="s">
        <v>46</v>
      </c>
      <c r="B18" s="10" t="s">
        <v>47</v>
      </c>
      <c r="C18" s="71">
        <f>C22</f>
        <v>7880.000000000001</v>
      </c>
      <c r="D18" s="71">
        <f>D22</f>
        <v>7880.000000000001</v>
      </c>
      <c r="E18" s="71">
        <f>E22</f>
        <v>7880.000000000001</v>
      </c>
      <c r="F18" s="71">
        <f>F22</f>
        <v>7880.000000000001</v>
      </c>
      <c r="G18" s="71"/>
      <c r="H18" s="35"/>
      <c r="I18" s="35"/>
      <c r="J18" s="34"/>
      <c r="K18" s="34"/>
      <c r="L18" s="43">
        <v>2011</v>
      </c>
    </row>
    <row r="19" spans="1:12" ht="32.25" customHeight="1">
      <c r="A19" s="45"/>
      <c r="B19" s="36" t="s">
        <v>48</v>
      </c>
      <c r="C19" s="72">
        <f>C20+C21+C22</f>
        <v>7880.000000000001</v>
      </c>
      <c r="D19" s="72">
        <f>D20+D21+D22</f>
        <v>7880.000000000001</v>
      </c>
      <c r="E19" s="72">
        <f>E20+E21+E22</f>
        <v>7880.000000000001</v>
      </c>
      <c r="F19" s="72">
        <f>F21+F22</f>
        <v>7880.000000000001</v>
      </c>
      <c r="G19" s="72"/>
      <c r="H19" s="37"/>
      <c r="I19" s="37"/>
      <c r="J19" s="37"/>
      <c r="K19" s="37"/>
      <c r="L19" s="46">
        <v>2011</v>
      </c>
    </row>
    <row r="20" spans="1:12" ht="12.75">
      <c r="A20" s="42" t="s">
        <v>42</v>
      </c>
      <c r="B20" s="33" t="s">
        <v>54</v>
      </c>
      <c r="C20" s="34"/>
      <c r="D20" s="34"/>
      <c r="E20" s="34"/>
      <c r="F20" s="34"/>
      <c r="G20" s="70"/>
      <c r="H20" s="34"/>
      <c r="I20" s="34"/>
      <c r="J20" s="34"/>
      <c r="K20" s="34"/>
      <c r="L20" s="43"/>
    </row>
    <row r="21" spans="1:12" ht="12.75">
      <c r="A21" s="42" t="s">
        <v>44</v>
      </c>
      <c r="B21" s="33" t="s">
        <v>45</v>
      </c>
      <c r="C21" s="35"/>
      <c r="D21" s="35"/>
      <c r="E21" s="35"/>
      <c r="F21" s="35"/>
      <c r="G21" s="71"/>
      <c r="H21" s="35"/>
      <c r="I21" s="35"/>
      <c r="J21" s="34"/>
      <c r="K21" s="34"/>
      <c r="L21" s="43"/>
    </row>
    <row r="22" spans="1:12" ht="12.75">
      <c r="A22" s="44" t="s">
        <v>46</v>
      </c>
      <c r="B22" s="60" t="s">
        <v>47</v>
      </c>
      <c r="C22" s="68">
        <f>C23+C111</f>
        <v>7880.000000000001</v>
      </c>
      <c r="D22" s="68">
        <f>D23+D111</f>
        <v>7880.000000000001</v>
      </c>
      <c r="E22" s="68">
        <f>E23+E111</f>
        <v>7880.000000000001</v>
      </c>
      <c r="F22" s="68">
        <f>F23+F111</f>
        <v>7880.000000000001</v>
      </c>
      <c r="G22" s="68"/>
      <c r="H22" s="51"/>
      <c r="I22" s="51"/>
      <c r="J22" s="51"/>
      <c r="K22" s="51"/>
      <c r="L22" s="77">
        <v>2011</v>
      </c>
    </row>
    <row r="23" spans="1:12" ht="12.75">
      <c r="A23" s="44"/>
      <c r="B23" s="60" t="s">
        <v>60</v>
      </c>
      <c r="C23" s="68">
        <f>SUM(C24:C110)</f>
        <v>6600.000000000001</v>
      </c>
      <c r="D23" s="68">
        <f>SUM(D24:D110)</f>
        <v>6600.000000000001</v>
      </c>
      <c r="E23" s="68">
        <f>SUM(E24:E110)</f>
        <v>6600.000000000001</v>
      </c>
      <c r="F23" s="68">
        <f>SUM(F24:F110)</f>
        <v>6600.000000000001</v>
      </c>
      <c r="G23" s="68"/>
      <c r="H23" s="51"/>
      <c r="I23" s="51"/>
      <c r="J23" s="51"/>
      <c r="K23" s="51"/>
      <c r="L23" s="52"/>
    </row>
    <row r="24" spans="1:12" ht="25.5" customHeight="1">
      <c r="A24" s="105">
        <v>1</v>
      </c>
      <c r="B24" s="103" t="s">
        <v>57</v>
      </c>
      <c r="C24" s="104">
        <v>720</v>
      </c>
      <c r="D24" s="104">
        <f>C24</f>
        <v>720</v>
      </c>
      <c r="E24" s="104">
        <f>C24</f>
        <v>720</v>
      </c>
      <c r="F24" s="104">
        <f>C24</f>
        <v>720</v>
      </c>
      <c r="G24" s="61"/>
      <c r="H24" s="57"/>
      <c r="I24" s="57"/>
      <c r="J24" s="58"/>
      <c r="K24" s="58"/>
      <c r="L24" s="59">
        <v>2011</v>
      </c>
    </row>
    <row r="25" spans="1:12" ht="17.25" customHeight="1">
      <c r="A25" s="53">
        <f aca="true" t="shared" si="0" ref="A25:A35">A24+1</f>
        <v>2</v>
      </c>
      <c r="B25" s="38" t="s">
        <v>62</v>
      </c>
      <c r="C25" s="61">
        <v>219.8</v>
      </c>
      <c r="D25" s="66">
        <f aca="true" t="shared" si="1" ref="D25:D88">C25</f>
        <v>219.8</v>
      </c>
      <c r="E25" s="66">
        <f aca="true" t="shared" si="2" ref="E25:E88">C25</f>
        <v>219.8</v>
      </c>
      <c r="F25" s="66">
        <f aca="true" t="shared" si="3" ref="F25:F88">C25</f>
        <v>219.8</v>
      </c>
      <c r="G25" s="66"/>
      <c r="H25" s="67"/>
      <c r="I25" s="67"/>
      <c r="J25" s="34"/>
      <c r="K25" s="34"/>
      <c r="L25" s="43">
        <v>2011</v>
      </c>
    </row>
    <row r="26" spans="1:12" ht="17.25" customHeight="1">
      <c r="A26" s="53">
        <f t="shared" si="0"/>
        <v>3</v>
      </c>
      <c r="B26" s="90" t="s">
        <v>137</v>
      </c>
      <c r="C26" s="91">
        <v>110</v>
      </c>
      <c r="D26" s="66">
        <f t="shared" si="1"/>
        <v>110</v>
      </c>
      <c r="E26" s="66">
        <f t="shared" si="2"/>
        <v>110</v>
      </c>
      <c r="F26" s="66">
        <f t="shared" si="3"/>
        <v>110</v>
      </c>
      <c r="G26" s="66"/>
      <c r="H26" s="67"/>
      <c r="I26" s="67"/>
      <c r="J26" s="34"/>
      <c r="K26" s="34"/>
      <c r="L26" s="43">
        <v>2011</v>
      </c>
    </row>
    <row r="27" spans="1:12" ht="17.25" customHeight="1">
      <c r="A27" s="53">
        <f t="shared" si="0"/>
        <v>4</v>
      </c>
      <c r="B27" s="90" t="s">
        <v>149</v>
      </c>
      <c r="C27" s="91">
        <v>74.5</v>
      </c>
      <c r="D27" s="66">
        <f t="shared" si="1"/>
        <v>74.5</v>
      </c>
      <c r="E27" s="66">
        <f t="shared" si="2"/>
        <v>74.5</v>
      </c>
      <c r="F27" s="66">
        <f t="shared" si="3"/>
        <v>74.5</v>
      </c>
      <c r="G27" s="66"/>
      <c r="H27" s="67"/>
      <c r="I27" s="67"/>
      <c r="J27" s="34"/>
      <c r="K27" s="34"/>
      <c r="L27" s="43">
        <v>2011</v>
      </c>
    </row>
    <row r="28" spans="1:12" ht="17.25" customHeight="1">
      <c r="A28" s="53">
        <f t="shared" si="0"/>
        <v>5</v>
      </c>
      <c r="B28" s="90" t="s">
        <v>139</v>
      </c>
      <c r="C28" s="91">
        <v>113.1</v>
      </c>
      <c r="D28" s="66">
        <f t="shared" si="1"/>
        <v>113.1</v>
      </c>
      <c r="E28" s="66">
        <f t="shared" si="2"/>
        <v>113.1</v>
      </c>
      <c r="F28" s="66">
        <f t="shared" si="3"/>
        <v>113.1</v>
      </c>
      <c r="G28" s="91"/>
      <c r="H28" s="67"/>
      <c r="I28" s="67"/>
      <c r="J28" s="34"/>
      <c r="K28" s="34"/>
      <c r="L28" s="43">
        <v>2011</v>
      </c>
    </row>
    <row r="29" spans="1:12" ht="17.25" customHeight="1">
      <c r="A29" s="53">
        <f t="shared" si="0"/>
        <v>6</v>
      </c>
      <c r="B29" s="90" t="s">
        <v>132</v>
      </c>
      <c r="C29" s="91">
        <v>3.6</v>
      </c>
      <c r="D29" s="66">
        <f t="shared" si="1"/>
        <v>3.6</v>
      </c>
      <c r="E29" s="66">
        <f t="shared" si="2"/>
        <v>3.6</v>
      </c>
      <c r="F29" s="66">
        <f t="shared" si="3"/>
        <v>3.6</v>
      </c>
      <c r="G29" s="66"/>
      <c r="H29" s="67"/>
      <c r="I29" s="67"/>
      <c r="J29" s="34"/>
      <c r="K29" s="34"/>
      <c r="L29" s="43">
        <v>2011</v>
      </c>
    </row>
    <row r="30" spans="1:12" ht="17.25" customHeight="1">
      <c r="A30" s="53">
        <f t="shared" si="0"/>
        <v>7</v>
      </c>
      <c r="B30" s="90" t="s">
        <v>101</v>
      </c>
      <c r="C30" s="91">
        <v>8</v>
      </c>
      <c r="D30" s="66">
        <f t="shared" si="1"/>
        <v>8</v>
      </c>
      <c r="E30" s="66">
        <f t="shared" si="2"/>
        <v>8</v>
      </c>
      <c r="F30" s="66">
        <f t="shared" si="3"/>
        <v>8</v>
      </c>
      <c r="G30" s="66"/>
      <c r="H30" s="67"/>
      <c r="I30" s="67"/>
      <c r="J30" s="34"/>
      <c r="K30" s="34"/>
      <c r="L30" s="43">
        <v>2011</v>
      </c>
    </row>
    <row r="31" spans="1:12" ht="27.75" customHeight="1">
      <c r="A31" s="53">
        <f t="shared" si="0"/>
        <v>8</v>
      </c>
      <c r="B31" s="90" t="s">
        <v>144</v>
      </c>
      <c r="C31" s="91">
        <v>16</v>
      </c>
      <c r="D31" s="66">
        <f t="shared" si="1"/>
        <v>16</v>
      </c>
      <c r="E31" s="66">
        <f t="shared" si="2"/>
        <v>16</v>
      </c>
      <c r="F31" s="66">
        <f t="shared" si="3"/>
        <v>16</v>
      </c>
      <c r="G31" s="66"/>
      <c r="H31" s="67"/>
      <c r="I31" s="67"/>
      <c r="J31" s="34"/>
      <c r="K31" s="34"/>
      <c r="L31" s="43">
        <v>2011</v>
      </c>
    </row>
    <row r="32" spans="1:12" ht="17.25" customHeight="1">
      <c r="A32" s="53">
        <f t="shared" si="0"/>
        <v>9</v>
      </c>
      <c r="B32" s="90" t="s">
        <v>135</v>
      </c>
      <c r="C32" s="91">
        <v>34</v>
      </c>
      <c r="D32" s="66">
        <f t="shared" si="1"/>
        <v>34</v>
      </c>
      <c r="E32" s="66">
        <f t="shared" si="2"/>
        <v>34</v>
      </c>
      <c r="F32" s="66">
        <f t="shared" si="3"/>
        <v>34</v>
      </c>
      <c r="G32" s="66"/>
      <c r="H32" s="67"/>
      <c r="I32" s="67"/>
      <c r="J32" s="34"/>
      <c r="K32" s="34"/>
      <c r="L32" s="43">
        <v>2011</v>
      </c>
    </row>
    <row r="33" spans="1:12" ht="17.25" customHeight="1">
      <c r="A33" s="53">
        <f t="shared" si="0"/>
        <v>10</v>
      </c>
      <c r="B33" s="90" t="s">
        <v>111</v>
      </c>
      <c r="C33" s="91">
        <v>35</v>
      </c>
      <c r="D33" s="66">
        <f t="shared" si="1"/>
        <v>35</v>
      </c>
      <c r="E33" s="66">
        <f t="shared" si="2"/>
        <v>35</v>
      </c>
      <c r="F33" s="66">
        <f t="shared" si="3"/>
        <v>35</v>
      </c>
      <c r="G33" s="66"/>
      <c r="H33" s="67"/>
      <c r="I33" s="67"/>
      <c r="J33" s="34"/>
      <c r="K33" s="34"/>
      <c r="L33" s="43">
        <v>2011</v>
      </c>
    </row>
    <row r="34" spans="1:12" ht="17.25" customHeight="1">
      <c r="A34" s="53">
        <f t="shared" si="0"/>
        <v>11</v>
      </c>
      <c r="B34" s="90" t="s">
        <v>112</v>
      </c>
      <c r="C34" s="91">
        <v>26</v>
      </c>
      <c r="D34" s="66">
        <f t="shared" si="1"/>
        <v>26</v>
      </c>
      <c r="E34" s="66">
        <f t="shared" si="2"/>
        <v>26</v>
      </c>
      <c r="F34" s="66">
        <f t="shared" si="3"/>
        <v>26</v>
      </c>
      <c r="G34" s="66"/>
      <c r="H34" s="67"/>
      <c r="I34" s="67"/>
      <c r="J34" s="34"/>
      <c r="K34" s="34"/>
      <c r="L34" s="43">
        <v>2011</v>
      </c>
    </row>
    <row r="35" spans="1:12" ht="17.25" customHeight="1">
      <c r="A35" s="53">
        <f t="shared" si="0"/>
        <v>12</v>
      </c>
      <c r="B35" s="65" t="s">
        <v>65</v>
      </c>
      <c r="C35" s="66">
        <v>99</v>
      </c>
      <c r="D35" s="66">
        <f t="shared" si="1"/>
        <v>99</v>
      </c>
      <c r="E35" s="66">
        <f t="shared" si="2"/>
        <v>99</v>
      </c>
      <c r="F35" s="66">
        <f t="shared" si="3"/>
        <v>99</v>
      </c>
      <c r="G35" s="91"/>
      <c r="H35" s="67"/>
      <c r="I35" s="67"/>
      <c r="J35" s="34"/>
      <c r="K35" s="34"/>
      <c r="L35" s="43">
        <v>2011</v>
      </c>
    </row>
    <row r="36" spans="1:12" ht="17.25" customHeight="1">
      <c r="A36" s="53">
        <v>13</v>
      </c>
      <c r="B36" s="65" t="s">
        <v>67</v>
      </c>
      <c r="C36" s="66">
        <v>20</v>
      </c>
      <c r="D36" s="66">
        <f t="shared" si="1"/>
        <v>20</v>
      </c>
      <c r="E36" s="66">
        <f t="shared" si="2"/>
        <v>20</v>
      </c>
      <c r="F36" s="66">
        <f t="shared" si="3"/>
        <v>20</v>
      </c>
      <c r="G36" s="91"/>
      <c r="H36" s="67"/>
      <c r="I36" s="67"/>
      <c r="J36" s="34"/>
      <c r="K36" s="34"/>
      <c r="L36" s="43"/>
    </row>
    <row r="37" spans="1:12" ht="17.25" customHeight="1">
      <c r="A37" s="53">
        <v>13</v>
      </c>
      <c r="B37" s="97" t="s">
        <v>99</v>
      </c>
      <c r="C37" s="91">
        <v>70.2</v>
      </c>
      <c r="D37" s="66">
        <f t="shared" si="1"/>
        <v>70.2</v>
      </c>
      <c r="E37" s="66">
        <f t="shared" si="2"/>
        <v>70.2</v>
      </c>
      <c r="F37" s="66">
        <f t="shared" si="3"/>
        <v>70.2</v>
      </c>
      <c r="G37" s="91"/>
      <c r="H37" s="67"/>
      <c r="I37" s="67"/>
      <c r="J37" s="34"/>
      <c r="K37" s="34"/>
      <c r="L37" s="43"/>
    </row>
    <row r="38" spans="1:12" ht="17.25" customHeight="1">
      <c r="A38" s="53">
        <v>14</v>
      </c>
      <c r="B38" s="97" t="s">
        <v>100</v>
      </c>
      <c r="C38" s="91">
        <v>15</v>
      </c>
      <c r="D38" s="66">
        <f t="shared" si="1"/>
        <v>15</v>
      </c>
      <c r="E38" s="66">
        <f t="shared" si="2"/>
        <v>15</v>
      </c>
      <c r="F38" s="66">
        <f t="shared" si="3"/>
        <v>15</v>
      </c>
      <c r="G38" s="91"/>
      <c r="I38" s="91"/>
      <c r="J38" s="34"/>
      <c r="K38" s="34"/>
      <c r="L38" s="43"/>
    </row>
    <row r="39" spans="1:12" ht="17.25" customHeight="1">
      <c r="A39" s="53">
        <v>15</v>
      </c>
      <c r="B39" s="90" t="s">
        <v>141</v>
      </c>
      <c r="C39" s="91">
        <v>23.4</v>
      </c>
      <c r="D39" s="66">
        <f t="shared" si="1"/>
        <v>23.4</v>
      </c>
      <c r="E39" s="66">
        <f t="shared" si="2"/>
        <v>23.4</v>
      </c>
      <c r="F39" s="66">
        <f t="shared" si="3"/>
        <v>23.4</v>
      </c>
      <c r="G39" s="91"/>
      <c r="H39" s="98"/>
      <c r="I39" s="67"/>
      <c r="J39" s="34"/>
      <c r="K39" s="34"/>
      <c r="L39" s="43"/>
    </row>
    <row r="40" spans="1:12" ht="17.25" customHeight="1">
      <c r="A40" s="53">
        <v>16</v>
      </c>
      <c r="B40" s="65" t="s">
        <v>69</v>
      </c>
      <c r="C40" s="66">
        <v>350.61</v>
      </c>
      <c r="D40" s="66">
        <f t="shared" si="1"/>
        <v>350.61</v>
      </c>
      <c r="E40" s="66">
        <f t="shared" si="2"/>
        <v>350.61</v>
      </c>
      <c r="F40" s="66">
        <f t="shared" si="3"/>
        <v>350.61</v>
      </c>
      <c r="G40" s="91"/>
      <c r="H40" s="67"/>
      <c r="I40" s="67"/>
      <c r="J40" s="34"/>
      <c r="K40" s="34"/>
      <c r="L40" s="43"/>
    </row>
    <row r="41" spans="1:12" ht="17.25" customHeight="1">
      <c r="A41" s="53">
        <v>17</v>
      </c>
      <c r="B41" s="90" t="s">
        <v>133</v>
      </c>
      <c r="C41" s="91">
        <v>573</v>
      </c>
      <c r="D41" s="66">
        <f t="shared" si="1"/>
        <v>573</v>
      </c>
      <c r="E41" s="66">
        <f t="shared" si="2"/>
        <v>573</v>
      </c>
      <c r="F41" s="66">
        <f t="shared" si="3"/>
        <v>573</v>
      </c>
      <c r="G41" s="91"/>
      <c r="H41" s="67"/>
      <c r="I41" s="67"/>
      <c r="J41" s="34"/>
      <c r="K41" s="34"/>
      <c r="L41" s="43"/>
    </row>
    <row r="42" spans="1:12" ht="17.25" customHeight="1">
      <c r="A42" s="53">
        <v>18</v>
      </c>
      <c r="B42" s="90" t="s">
        <v>143</v>
      </c>
      <c r="C42" s="91">
        <v>21</v>
      </c>
      <c r="D42" s="66">
        <f t="shared" si="1"/>
        <v>21</v>
      </c>
      <c r="E42" s="66">
        <f t="shared" si="2"/>
        <v>21</v>
      </c>
      <c r="F42" s="66">
        <f t="shared" si="3"/>
        <v>21</v>
      </c>
      <c r="G42" s="91"/>
      <c r="H42" s="67"/>
      <c r="I42" s="67"/>
      <c r="J42" s="34"/>
      <c r="K42" s="34"/>
      <c r="L42" s="43"/>
    </row>
    <row r="43" spans="1:12" ht="17.25" customHeight="1">
      <c r="A43" s="53">
        <v>19</v>
      </c>
      <c r="B43" s="97" t="s">
        <v>75</v>
      </c>
      <c r="C43" s="91">
        <v>8</v>
      </c>
      <c r="D43" s="66">
        <f t="shared" si="1"/>
        <v>8</v>
      </c>
      <c r="E43" s="66">
        <f t="shared" si="2"/>
        <v>8</v>
      </c>
      <c r="F43" s="66">
        <f t="shared" si="3"/>
        <v>8</v>
      </c>
      <c r="G43" s="91"/>
      <c r="H43" s="67"/>
      <c r="I43" s="67"/>
      <c r="J43" s="34"/>
      <c r="K43" s="34"/>
      <c r="L43" s="43"/>
    </row>
    <row r="44" spans="1:12" ht="17.25" customHeight="1">
      <c r="A44" s="53">
        <v>20</v>
      </c>
      <c r="B44" s="90" t="s">
        <v>106</v>
      </c>
      <c r="C44" s="91">
        <v>4</v>
      </c>
      <c r="D44" s="66">
        <f t="shared" si="1"/>
        <v>4</v>
      </c>
      <c r="E44" s="66">
        <f t="shared" si="2"/>
        <v>4</v>
      </c>
      <c r="F44" s="66">
        <f t="shared" si="3"/>
        <v>4</v>
      </c>
      <c r="G44" s="91"/>
      <c r="H44" s="67"/>
      <c r="I44" s="67"/>
      <c r="J44" s="34"/>
      <c r="K44" s="34"/>
      <c r="L44" s="43"/>
    </row>
    <row r="45" spans="1:12" ht="17.25" customHeight="1">
      <c r="A45" s="53">
        <v>21</v>
      </c>
      <c r="B45" s="90" t="s">
        <v>138</v>
      </c>
      <c r="C45" s="91">
        <v>59</v>
      </c>
      <c r="D45" s="66">
        <f t="shared" si="1"/>
        <v>59</v>
      </c>
      <c r="E45" s="66">
        <f t="shared" si="2"/>
        <v>59</v>
      </c>
      <c r="F45" s="66">
        <f t="shared" si="3"/>
        <v>59</v>
      </c>
      <c r="G45" s="91"/>
      <c r="H45" s="67"/>
      <c r="I45" s="67"/>
      <c r="J45" s="34"/>
      <c r="K45" s="34"/>
      <c r="L45" s="43"/>
    </row>
    <row r="46" spans="1:12" ht="17.25" customHeight="1">
      <c r="A46" s="53">
        <v>22</v>
      </c>
      <c r="B46" s="90" t="s">
        <v>115</v>
      </c>
      <c r="C46" s="91">
        <v>22</v>
      </c>
      <c r="D46" s="66">
        <f t="shared" si="1"/>
        <v>22</v>
      </c>
      <c r="E46" s="66">
        <f t="shared" si="2"/>
        <v>22</v>
      </c>
      <c r="F46" s="66">
        <f t="shared" si="3"/>
        <v>22</v>
      </c>
      <c r="G46" s="91"/>
      <c r="H46" s="67"/>
      <c r="I46" s="67"/>
      <c r="J46" s="34"/>
      <c r="K46" s="34"/>
      <c r="L46" s="43"/>
    </row>
    <row r="47" spans="1:12" ht="17.25" customHeight="1">
      <c r="A47" s="53">
        <v>23</v>
      </c>
      <c r="B47" s="90" t="s">
        <v>120</v>
      </c>
      <c r="C47" s="91">
        <v>120</v>
      </c>
      <c r="D47" s="66">
        <f t="shared" si="1"/>
        <v>120</v>
      </c>
      <c r="E47" s="66">
        <f t="shared" si="2"/>
        <v>120</v>
      </c>
      <c r="F47" s="66">
        <f t="shared" si="3"/>
        <v>120</v>
      </c>
      <c r="G47" s="91"/>
      <c r="H47" s="67"/>
      <c r="I47" s="67"/>
      <c r="J47" s="34"/>
      <c r="K47" s="34"/>
      <c r="L47" s="43"/>
    </row>
    <row r="48" spans="1:12" ht="17.25" customHeight="1">
      <c r="A48" s="53">
        <v>24</v>
      </c>
      <c r="B48" s="90" t="s">
        <v>122</v>
      </c>
      <c r="C48" s="91">
        <v>7.55</v>
      </c>
      <c r="D48" s="66">
        <f t="shared" si="1"/>
        <v>7.55</v>
      </c>
      <c r="E48" s="66">
        <f t="shared" si="2"/>
        <v>7.55</v>
      </c>
      <c r="F48" s="66">
        <f t="shared" si="3"/>
        <v>7.55</v>
      </c>
      <c r="G48" s="91"/>
      <c r="H48" s="67"/>
      <c r="I48" s="67"/>
      <c r="J48" s="34"/>
      <c r="K48" s="34"/>
      <c r="L48" s="43"/>
    </row>
    <row r="49" spans="1:12" ht="17.25" customHeight="1">
      <c r="A49" s="53">
        <v>25</v>
      </c>
      <c r="B49" s="90" t="s">
        <v>147</v>
      </c>
      <c r="C49" s="91">
        <v>6</v>
      </c>
      <c r="D49" s="66">
        <f t="shared" si="1"/>
        <v>6</v>
      </c>
      <c r="E49" s="66">
        <f t="shared" si="2"/>
        <v>6</v>
      </c>
      <c r="F49" s="66">
        <f t="shared" si="3"/>
        <v>6</v>
      </c>
      <c r="G49" s="91"/>
      <c r="H49" s="67"/>
      <c r="I49" s="67"/>
      <c r="J49" s="34"/>
      <c r="K49" s="34"/>
      <c r="L49" s="43"/>
    </row>
    <row r="50" spans="1:12" ht="17.25" customHeight="1">
      <c r="A50" s="53">
        <v>26</v>
      </c>
      <c r="B50" s="65" t="s">
        <v>70</v>
      </c>
      <c r="C50" s="66">
        <v>24.46</v>
      </c>
      <c r="D50" s="66">
        <f t="shared" si="1"/>
        <v>24.46</v>
      </c>
      <c r="E50" s="66">
        <f t="shared" si="2"/>
        <v>24.46</v>
      </c>
      <c r="F50" s="66">
        <f t="shared" si="3"/>
        <v>24.46</v>
      </c>
      <c r="G50" s="91"/>
      <c r="H50" s="67"/>
      <c r="I50" s="67"/>
      <c r="J50" s="34"/>
      <c r="K50" s="34"/>
      <c r="L50" s="43"/>
    </row>
    <row r="51" spans="1:12" ht="17.25" customHeight="1">
      <c r="A51" s="53">
        <v>27</v>
      </c>
      <c r="B51" s="97" t="s">
        <v>96</v>
      </c>
      <c r="C51" s="91">
        <v>10</v>
      </c>
      <c r="D51" s="66">
        <f t="shared" si="1"/>
        <v>10</v>
      </c>
      <c r="E51" s="66">
        <f t="shared" si="2"/>
        <v>10</v>
      </c>
      <c r="F51" s="66">
        <f t="shared" si="3"/>
        <v>10</v>
      </c>
      <c r="G51" s="91"/>
      <c r="H51" s="67"/>
      <c r="I51" s="67"/>
      <c r="J51" s="34"/>
      <c r="K51" s="34"/>
      <c r="L51" s="43"/>
    </row>
    <row r="52" spans="1:12" ht="17.25" customHeight="1">
      <c r="A52" s="53">
        <v>28</v>
      </c>
      <c r="B52" s="90" t="s">
        <v>131</v>
      </c>
      <c r="C52" s="91">
        <v>43.16</v>
      </c>
      <c r="D52" s="66">
        <f t="shared" si="1"/>
        <v>43.16</v>
      </c>
      <c r="E52" s="66">
        <f t="shared" si="2"/>
        <v>43.16</v>
      </c>
      <c r="F52" s="66">
        <f t="shared" si="3"/>
        <v>43.16</v>
      </c>
      <c r="G52" s="91"/>
      <c r="H52" s="67"/>
      <c r="I52" s="67"/>
      <c r="J52" s="34"/>
      <c r="K52" s="34"/>
      <c r="L52" s="43"/>
    </row>
    <row r="53" spans="1:12" ht="17.25" customHeight="1">
      <c r="A53" s="53">
        <v>29</v>
      </c>
      <c r="B53" s="90" t="s">
        <v>82</v>
      </c>
      <c r="C53" s="91">
        <v>13.5</v>
      </c>
      <c r="D53" s="66">
        <f t="shared" si="1"/>
        <v>13.5</v>
      </c>
      <c r="E53" s="66">
        <f t="shared" si="2"/>
        <v>13.5</v>
      </c>
      <c r="F53" s="66">
        <f t="shared" si="3"/>
        <v>13.5</v>
      </c>
      <c r="G53" s="91"/>
      <c r="H53" s="67"/>
      <c r="I53" s="67"/>
      <c r="J53" s="34"/>
      <c r="K53" s="34"/>
      <c r="L53" s="43"/>
    </row>
    <row r="54" spans="1:12" ht="17.25" customHeight="1">
      <c r="A54" s="53">
        <v>30</v>
      </c>
      <c r="B54" s="90" t="s">
        <v>140</v>
      </c>
      <c r="C54" s="91">
        <v>23.4</v>
      </c>
      <c r="D54" s="66">
        <f t="shared" si="1"/>
        <v>23.4</v>
      </c>
      <c r="E54" s="66">
        <f t="shared" si="2"/>
        <v>23.4</v>
      </c>
      <c r="F54" s="66">
        <f t="shared" si="3"/>
        <v>23.4</v>
      </c>
      <c r="G54" s="91"/>
      <c r="H54" s="67"/>
      <c r="I54" s="67"/>
      <c r="J54" s="34"/>
      <c r="K54" s="34"/>
      <c r="L54" s="43"/>
    </row>
    <row r="55" spans="1:12" ht="17.25" customHeight="1">
      <c r="A55" s="53">
        <v>31</v>
      </c>
      <c r="B55" s="97" t="s">
        <v>92</v>
      </c>
      <c r="C55" s="91">
        <v>18.5</v>
      </c>
      <c r="D55" s="66">
        <f t="shared" si="1"/>
        <v>18.5</v>
      </c>
      <c r="E55" s="66">
        <f t="shared" si="2"/>
        <v>18.5</v>
      </c>
      <c r="F55" s="66">
        <f t="shared" si="3"/>
        <v>18.5</v>
      </c>
      <c r="G55" s="91"/>
      <c r="H55" s="67"/>
      <c r="I55" s="67"/>
      <c r="J55" s="34"/>
      <c r="K55" s="34"/>
      <c r="L55" s="43"/>
    </row>
    <row r="56" spans="1:12" ht="17.25" customHeight="1">
      <c r="A56" s="53">
        <v>32</v>
      </c>
      <c r="B56" s="90" t="s">
        <v>126</v>
      </c>
      <c r="C56" s="91">
        <v>113.1</v>
      </c>
      <c r="D56" s="66">
        <f t="shared" si="1"/>
        <v>113.1</v>
      </c>
      <c r="E56" s="66">
        <f t="shared" si="2"/>
        <v>113.1</v>
      </c>
      <c r="F56" s="66">
        <f t="shared" si="3"/>
        <v>113.1</v>
      </c>
      <c r="G56" s="91"/>
      <c r="H56" s="67"/>
      <c r="I56" s="67"/>
      <c r="J56" s="34"/>
      <c r="K56" s="34"/>
      <c r="L56" s="43"/>
    </row>
    <row r="57" spans="1:12" ht="17.25" customHeight="1">
      <c r="A57" s="53">
        <v>33</v>
      </c>
      <c r="B57" s="90" t="s">
        <v>107</v>
      </c>
      <c r="C57" s="91">
        <v>35</v>
      </c>
      <c r="D57" s="66">
        <f t="shared" si="1"/>
        <v>35</v>
      </c>
      <c r="E57" s="66">
        <f t="shared" si="2"/>
        <v>35</v>
      </c>
      <c r="F57" s="66">
        <f t="shared" si="3"/>
        <v>35</v>
      </c>
      <c r="G57" s="91"/>
      <c r="H57" s="67"/>
      <c r="I57" s="67"/>
      <c r="J57" s="34"/>
      <c r="K57" s="34"/>
      <c r="L57" s="43"/>
    </row>
    <row r="58" spans="1:12" ht="17.25" customHeight="1">
      <c r="A58" s="53">
        <v>34</v>
      </c>
      <c r="B58" s="97" t="s">
        <v>98</v>
      </c>
      <c r="C58" s="91">
        <v>76</v>
      </c>
      <c r="D58" s="66">
        <f t="shared" si="1"/>
        <v>76</v>
      </c>
      <c r="E58" s="66">
        <f t="shared" si="2"/>
        <v>76</v>
      </c>
      <c r="F58" s="66">
        <f t="shared" si="3"/>
        <v>76</v>
      </c>
      <c r="G58" s="91"/>
      <c r="H58" s="67"/>
      <c r="I58" s="67"/>
      <c r="J58" s="34"/>
      <c r="K58" s="34"/>
      <c r="L58" s="43"/>
    </row>
    <row r="59" spans="1:12" ht="17.25" customHeight="1">
      <c r="A59" s="53">
        <v>35</v>
      </c>
      <c r="B59" s="90" t="s">
        <v>145</v>
      </c>
      <c r="C59" s="91">
        <v>8</v>
      </c>
      <c r="D59" s="66">
        <f t="shared" si="1"/>
        <v>8</v>
      </c>
      <c r="E59" s="66">
        <f t="shared" si="2"/>
        <v>8</v>
      </c>
      <c r="F59" s="66">
        <f t="shared" si="3"/>
        <v>8</v>
      </c>
      <c r="G59" s="91"/>
      <c r="H59" s="67"/>
      <c r="I59" s="67"/>
      <c r="J59" s="34"/>
      <c r="K59" s="34"/>
      <c r="L59" s="43"/>
    </row>
    <row r="60" spans="1:12" ht="17.25" customHeight="1">
      <c r="A60" s="53">
        <v>36</v>
      </c>
      <c r="B60" s="97" t="s">
        <v>90</v>
      </c>
      <c r="C60" s="91">
        <v>54</v>
      </c>
      <c r="D60" s="66">
        <f t="shared" si="1"/>
        <v>54</v>
      </c>
      <c r="E60" s="66">
        <f t="shared" si="2"/>
        <v>54</v>
      </c>
      <c r="F60" s="66">
        <f t="shared" si="3"/>
        <v>54</v>
      </c>
      <c r="G60" s="91"/>
      <c r="H60" s="67"/>
      <c r="I60" s="67"/>
      <c r="J60" s="34"/>
      <c r="K60" s="34"/>
      <c r="L60" s="43"/>
    </row>
    <row r="61" spans="1:12" ht="17.25" customHeight="1">
      <c r="A61" s="53">
        <v>37</v>
      </c>
      <c r="B61" s="65" t="s">
        <v>71</v>
      </c>
      <c r="C61" s="66">
        <v>218.42</v>
      </c>
      <c r="D61" s="66">
        <f t="shared" si="1"/>
        <v>218.42</v>
      </c>
      <c r="E61" s="66">
        <f t="shared" si="2"/>
        <v>218.42</v>
      </c>
      <c r="F61" s="66">
        <f t="shared" si="3"/>
        <v>218.42</v>
      </c>
      <c r="G61" s="91"/>
      <c r="H61" s="67"/>
      <c r="I61" s="67"/>
      <c r="J61" s="34"/>
      <c r="K61" s="34"/>
      <c r="L61" s="43"/>
    </row>
    <row r="62" spans="1:12" ht="17.25" customHeight="1">
      <c r="A62" s="53">
        <v>38</v>
      </c>
      <c r="B62" s="90" t="s">
        <v>153</v>
      </c>
      <c r="C62" s="91">
        <v>131</v>
      </c>
      <c r="D62" s="66">
        <f t="shared" si="1"/>
        <v>131</v>
      </c>
      <c r="E62" s="66">
        <f t="shared" si="2"/>
        <v>131</v>
      </c>
      <c r="F62" s="66">
        <f t="shared" si="3"/>
        <v>131</v>
      </c>
      <c r="G62" s="91"/>
      <c r="H62" s="67"/>
      <c r="I62" s="67"/>
      <c r="J62" s="34"/>
      <c r="K62" s="34"/>
      <c r="L62" s="43"/>
    </row>
    <row r="63" spans="1:12" ht="17.25" customHeight="1">
      <c r="A63" s="53">
        <v>39</v>
      </c>
      <c r="B63" s="90" t="s">
        <v>134</v>
      </c>
      <c r="C63" s="91">
        <v>218.36</v>
      </c>
      <c r="D63" s="66">
        <f t="shared" si="1"/>
        <v>218.36</v>
      </c>
      <c r="E63" s="66">
        <f t="shared" si="2"/>
        <v>218.36</v>
      </c>
      <c r="F63" s="66">
        <f t="shared" si="3"/>
        <v>218.36</v>
      </c>
      <c r="G63" s="91"/>
      <c r="H63" s="67"/>
      <c r="I63" s="67"/>
      <c r="J63" s="34"/>
      <c r="K63" s="34"/>
      <c r="L63" s="43"/>
    </row>
    <row r="64" spans="1:12" ht="17.25" customHeight="1">
      <c r="A64" s="53">
        <v>40</v>
      </c>
      <c r="B64" s="90" t="s">
        <v>102</v>
      </c>
      <c r="C64" s="91">
        <v>67</v>
      </c>
      <c r="D64" s="66">
        <f t="shared" si="1"/>
        <v>67</v>
      </c>
      <c r="E64" s="66">
        <f t="shared" si="2"/>
        <v>67</v>
      </c>
      <c r="F64" s="66">
        <f t="shared" si="3"/>
        <v>67</v>
      </c>
      <c r="G64" s="91"/>
      <c r="H64" s="67"/>
      <c r="I64" s="67"/>
      <c r="J64" s="34"/>
      <c r="K64" s="34"/>
      <c r="L64" s="43"/>
    </row>
    <row r="65" spans="1:12" ht="17.25" customHeight="1">
      <c r="A65" s="53">
        <v>41</v>
      </c>
      <c r="B65" s="90" t="s">
        <v>76</v>
      </c>
      <c r="C65" s="91">
        <v>8</v>
      </c>
      <c r="D65" s="66">
        <f t="shared" si="1"/>
        <v>8</v>
      </c>
      <c r="E65" s="66">
        <f t="shared" si="2"/>
        <v>8</v>
      </c>
      <c r="F65" s="66">
        <f t="shared" si="3"/>
        <v>8</v>
      </c>
      <c r="G65" s="91"/>
      <c r="H65" s="67"/>
      <c r="I65" s="67"/>
      <c r="J65" s="34"/>
      <c r="K65" s="34"/>
      <c r="L65" s="43"/>
    </row>
    <row r="66" spans="1:12" ht="17.25" customHeight="1">
      <c r="A66" s="53">
        <v>42</v>
      </c>
      <c r="B66" s="97" t="s">
        <v>110</v>
      </c>
      <c r="C66" s="91">
        <v>15.65</v>
      </c>
      <c r="D66" s="66">
        <f t="shared" si="1"/>
        <v>15.65</v>
      </c>
      <c r="E66" s="66">
        <f t="shared" si="2"/>
        <v>15.65</v>
      </c>
      <c r="F66" s="66">
        <f t="shared" si="3"/>
        <v>15.65</v>
      </c>
      <c r="G66" s="91"/>
      <c r="H66" s="67"/>
      <c r="I66" s="67"/>
      <c r="J66" s="34"/>
      <c r="K66" s="34"/>
      <c r="L66" s="43"/>
    </row>
    <row r="67" spans="1:12" ht="17.25" customHeight="1">
      <c r="A67" s="53">
        <v>43</v>
      </c>
      <c r="B67" s="90" t="s">
        <v>152</v>
      </c>
      <c r="C67" s="91">
        <v>70</v>
      </c>
      <c r="D67" s="66">
        <f t="shared" si="1"/>
        <v>70</v>
      </c>
      <c r="E67" s="66">
        <f t="shared" si="2"/>
        <v>70</v>
      </c>
      <c r="F67" s="66">
        <f t="shared" si="3"/>
        <v>70</v>
      </c>
      <c r="G67" s="91"/>
      <c r="H67" s="67"/>
      <c r="I67" s="67"/>
      <c r="J67" s="34"/>
      <c r="K67" s="34"/>
      <c r="L67" s="43"/>
    </row>
    <row r="68" spans="1:12" ht="17.25" customHeight="1">
      <c r="A68" s="53">
        <v>44</v>
      </c>
      <c r="B68" s="97" t="s">
        <v>95</v>
      </c>
      <c r="C68" s="91">
        <v>124</v>
      </c>
      <c r="D68" s="66">
        <f t="shared" si="1"/>
        <v>124</v>
      </c>
      <c r="E68" s="66">
        <f t="shared" si="2"/>
        <v>124</v>
      </c>
      <c r="F68" s="66">
        <f t="shared" si="3"/>
        <v>124</v>
      </c>
      <c r="G68" s="91"/>
      <c r="H68" s="67"/>
      <c r="I68" s="67"/>
      <c r="J68" s="34"/>
      <c r="K68" s="34"/>
      <c r="L68" s="43"/>
    </row>
    <row r="69" spans="1:12" ht="17.25" customHeight="1">
      <c r="A69" s="53">
        <v>45</v>
      </c>
      <c r="B69" s="90" t="s">
        <v>108</v>
      </c>
      <c r="C69" s="91">
        <v>65</v>
      </c>
      <c r="D69" s="66">
        <f t="shared" si="1"/>
        <v>65</v>
      </c>
      <c r="E69" s="66">
        <f t="shared" si="2"/>
        <v>65</v>
      </c>
      <c r="F69" s="66">
        <f t="shared" si="3"/>
        <v>65</v>
      </c>
      <c r="G69" s="91"/>
      <c r="H69" s="67"/>
      <c r="I69" s="67"/>
      <c r="J69" s="34"/>
      <c r="K69" s="34"/>
      <c r="L69" s="43"/>
    </row>
    <row r="70" spans="1:12" ht="17.25" customHeight="1">
      <c r="A70" s="53">
        <v>46</v>
      </c>
      <c r="B70" s="90" t="s">
        <v>66</v>
      </c>
      <c r="C70" s="91">
        <v>67</v>
      </c>
      <c r="D70" s="66">
        <f t="shared" si="1"/>
        <v>67</v>
      </c>
      <c r="E70" s="66">
        <f t="shared" si="2"/>
        <v>67</v>
      </c>
      <c r="F70" s="66">
        <f t="shared" si="3"/>
        <v>67</v>
      </c>
      <c r="G70" s="91"/>
      <c r="H70" s="67"/>
      <c r="I70" s="67"/>
      <c r="J70" s="34"/>
      <c r="K70" s="34"/>
      <c r="L70" s="43"/>
    </row>
    <row r="71" spans="1:12" ht="17.25" customHeight="1">
      <c r="A71" s="53">
        <v>47</v>
      </c>
      <c r="B71" s="90" t="s">
        <v>129</v>
      </c>
      <c r="C71" s="91">
        <v>92.5</v>
      </c>
      <c r="D71" s="66">
        <f t="shared" si="1"/>
        <v>92.5</v>
      </c>
      <c r="E71" s="66">
        <f t="shared" si="2"/>
        <v>92.5</v>
      </c>
      <c r="F71" s="66">
        <f t="shared" si="3"/>
        <v>92.5</v>
      </c>
      <c r="G71" s="91"/>
      <c r="H71" s="67"/>
      <c r="I71" s="67"/>
      <c r="J71" s="34"/>
      <c r="K71" s="34"/>
      <c r="L71" s="43"/>
    </row>
    <row r="72" spans="1:12" ht="17.25" customHeight="1">
      <c r="A72" s="53">
        <v>48</v>
      </c>
      <c r="B72" s="90" t="s">
        <v>117</v>
      </c>
      <c r="C72" s="91">
        <v>7.3</v>
      </c>
      <c r="D72" s="66">
        <f t="shared" si="1"/>
        <v>7.3</v>
      </c>
      <c r="E72" s="66">
        <f t="shared" si="2"/>
        <v>7.3</v>
      </c>
      <c r="F72" s="66">
        <f t="shared" si="3"/>
        <v>7.3</v>
      </c>
      <c r="G72" s="91"/>
      <c r="H72" s="67"/>
      <c r="I72" s="67"/>
      <c r="J72" s="34"/>
      <c r="K72" s="34"/>
      <c r="L72" s="43"/>
    </row>
    <row r="73" spans="1:12" ht="17.25" customHeight="1">
      <c r="A73" s="53">
        <v>49</v>
      </c>
      <c r="B73" s="90" t="s">
        <v>148</v>
      </c>
      <c r="C73" s="91">
        <v>52</v>
      </c>
      <c r="D73" s="66">
        <f t="shared" si="1"/>
        <v>52</v>
      </c>
      <c r="E73" s="66">
        <f t="shared" si="2"/>
        <v>52</v>
      </c>
      <c r="F73" s="66">
        <f t="shared" si="3"/>
        <v>52</v>
      </c>
      <c r="G73" s="91"/>
      <c r="H73" s="67"/>
      <c r="I73" s="67"/>
      <c r="J73" s="34"/>
      <c r="K73" s="34"/>
      <c r="L73" s="43"/>
    </row>
    <row r="74" spans="1:12" ht="17.25" customHeight="1">
      <c r="A74" s="53">
        <v>50</v>
      </c>
      <c r="B74" s="90" t="s">
        <v>150</v>
      </c>
      <c r="C74" s="91">
        <v>128</v>
      </c>
      <c r="D74" s="66">
        <f t="shared" si="1"/>
        <v>128</v>
      </c>
      <c r="E74" s="66">
        <f t="shared" si="2"/>
        <v>128</v>
      </c>
      <c r="F74" s="66">
        <f t="shared" si="3"/>
        <v>128</v>
      </c>
      <c r="G74" s="91"/>
      <c r="H74" s="67"/>
      <c r="I74" s="67"/>
      <c r="J74" s="34"/>
      <c r="K74" s="34"/>
      <c r="L74" s="43"/>
    </row>
    <row r="75" spans="1:12" ht="17.25" customHeight="1">
      <c r="A75" s="53">
        <v>51</v>
      </c>
      <c r="B75" s="65" t="s">
        <v>64</v>
      </c>
      <c r="C75" s="66">
        <v>6.58</v>
      </c>
      <c r="D75" s="66">
        <f t="shared" si="1"/>
        <v>6.58</v>
      </c>
      <c r="E75" s="66">
        <f t="shared" si="2"/>
        <v>6.58</v>
      </c>
      <c r="F75" s="66">
        <f t="shared" si="3"/>
        <v>6.58</v>
      </c>
      <c r="G75" s="91"/>
      <c r="H75" s="67"/>
      <c r="I75" s="67"/>
      <c r="J75" s="34"/>
      <c r="K75" s="34"/>
      <c r="L75" s="43"/>
    </row>
    <row r="76" spans="1:12" ht="17.25" customHeight="1">
      <c r="A76" s="53">
        <v>52</v>
      </c>
      <c r="B76" s="95" t="s">
        <v>93</v>
      </c>
      <c r="C76" s="91">
        <v>91</v>
      </c>
      <c r="D76" s="66">
        <f t="shared" si="1"/>
        <v>91</v>
      </c>
      <c r="E76" s="66">
        <f t="shared" si="2"/>
        <v>91</v>
      </c>
      <c r="F76" s="66">
        <f t="shared" si="3"/>
        <v>91</v>
      </c>
      <c r="G76" s="91"/>
      <c r="H76" s="67"/>
      <c r="I76" s="67"/>
      <c r="J76" s="34"/>
      <c r="K76" s="34"/>
      <c r="L76" s="43"/>
    </row>
    <row r="77" spans="1:12" ht="17.25" customHeight="1">
      <c r="A77" s="53">
        <v>53</v>
      </c>
      <c r="B77" s="90" t="s">
        <v>84</v>
      </c>
      <c r="C77" s="91">
        <v>3.32</v>
      </c>
      <c r="D77" s="66">
        <f t="shared" si="1"/>
        <v>3.32</v>
      </c>
      <c r="E77" s="66">
        <f t="shared" si="2"/>
        <v>3.32</v>
      </c>
      <c r="F77" s="66">
        <f t="shared" si="3"/>
        <v>3.32</v>
      </c>
      <c r="G77" s="91"/>
      <c r="H77" s="67"/>
      <c r="I77" s="67"/>
      <c r="J77" s="34"/>
      <c r="K77" s="34"/>
      <c r="L77" s="43"/>
    </row>
    <row r="78" spans="1:12" ht="17.25" customHeight="1">
      <c r="A78" s="53">
        <v>54</v>
      </c>
      <c r="B78" s="90" t="s">
        <v>97</v>
      </c>
      <c r="C78" s="91">
        <v>69.6</v>
      </c>
      <c r="D78" s="66">
        <f t="shared" si="1"/>
        <v>69.6</v>
      </c>
      <c r="E78" s="66">
        <f t="shared" si="2"/>
        <v>69.6</v>
      </c>
      <c r="F78" s="66">
        <f t="shared" si="3"/>
        <v>69.6</v>
      </c>
      <c r="G78" s="91"/>
      <c r="H78" s="67"/>
      <c r="I78" s="67"/>
      <c r="J78" s="34"/>
      <c r="K78" s="34"/>
      <c r="L78" s="43"/>
    </row>
    <row r="79" spans="1:12" ht="17.25" customHeight="1">
      <c r="A79" s="53">
        <v>55</v>
      </c>
      <c r="B79" s="90" t="s">
        <v>151</v>
      </c>
      <c r="C79" s="91">
        <v>3</v>
      </c>
      <c r="D79" s="66">
        <f t="shared" si="1"/>
        <v>3</v>
      </c>
      <c r="E79" s="66">
        <f t="shared" si="2"/>
        <v>3</v>
      </c>
      <c r="F79" s="66">
        <f t="shared" si="3"/>
        <v>3</v>
      </c>
      <c r="G79" s="91"/>
      <c r="H79" s="67"/>
      <c r="I79" s="67"/>
      <c r="J79" s="34"/>
      <c r="K79" s="34"/>
      <c r="L79" s="43"/>
    </row>
    <row r="80" spans="1:12" ht="17.25" customHeight="1">
      <c r="A80" s="53">
        <v>56</v>
      </c>
      <c r="B80" s="90" t="s">
        <v>142</v>
      </c>
      <c r="C80" s="91">
        <v>7.2</v>
      </c>
      <c r="D80" s="66">
        <f t="shared" si="1"/>
        <v>7.2</v>
      </c>
      <c r="E80" s="66">
        <f t="shared" si="2"/>
        <v>7.2</v>
      </c>
      <c r="F80" s="66">
        <f t="shared" si="3"/>
        <v>7.2</v>
      </c>
      <c r="G80" s="91"/>
      <c r="H80" s="67"/>
      <c r="I80" s="67"/>
      <c r="J80" s="34"/>
      <c r="K80" s="34"/>
      <c r="L80" s="43"/>
    </row>
    <row r="81" spans="1:12" ht="17.25" customHeight="1">
      <c r="A81" s="53">
        <v>57</v>
      </c>
      <c r="B81" s="90" t="s">
        <v>104</v>
      </c>
      <c r="C81" s="91">
        <v>82.14</v>
      </c>
      <c r="D81" s="66">
        <f t="shared" si="1"/>
        <v>82.14</v>
      </c>
      <c r="E81" s="66">
        <f t="shared" si="2"/>
        <v>82.14</v>
      </c>
      <c r="F81" s="66">
        <f t="shared" si="3"/>
        <v>82.14</v>
      </c>
      <c r="G81" s="91"/>
      <c r="H81" s="67"/>
      <c r="I81" s="67"/>
      <c r="J81" s="34"/>
      <c r="K81" s="34"/>
      <c r="L81" s="43"/>
    </row>
    <row r="82" spans="1:12" ht="17.25" customHeight="1">
      <c r="A82" s="53">
        <v>58</v>
      </c>
      <c r="B82" s="90" t="s">
        <v>127</v>
      </c>
      <c r="C82" s="91">
        <v>15.1</v>
      </c>
      <c r="D82" s="66">
        <f t="shared" si="1"/>
        <v>15.1</v>
      </c>
      <c r="E82" s="66">
        <f t="shared" si="2"/>
        <v>15.1</v>
      </c>
      <c r="F82" s="66">
        <f t="shared" si="3"/>
        <v>15.1</v>
      </c>
      <c r="G82" s="91"/>
      <c r="H82" s="67"/>
      <c r="I82" s="67"/>
      <c r="J82" s="34"/>
      <c r="K82" s="34"/>
      <c r="L82" s="43"/>
    </row>
    <row r="83" spans="1:12" ht="17.25" customHeight="1">
      <c r="A83" s="53">
        <v>59</v>
      </c>
      <c r="B83" s="90" t="s">
        <v>87</v>
      </c>
      <c r="C83" s="91">
        <v>12</v>
      </c>
      <c r="D83" s="66">
        <f t="shared" si="1"/>
        <v>12</v>
      </c>
      <c r="E83" s="66">
        <f t="shared" si="2"/>
        <v>12</v>
      </c>
      <c r="F83" s="66">
        <f t="shared" si="3"/>
        <v>12</v>
      </c>
      <c r="G83" s="91"/>
      <c r="H83" s="67"/>
      <c r="I83" s="67"/>
      <c r="J83" s="34"/>
      <c r="K83" s="34"/>
      <c r="L83" s="43"/>
    </row>
    <row r="84" spans="1:12" ht="17.25" customHeight="1">
      <c r="A84" s="53">
        <v>60</v>
      </c>
      <c r="B84" s="97" t="s">
        <v>94</v>
      </c>
      <c r="C84" s="91">
        <v>174</v>
      </c>
      <c r="D84" s="66">
        <f t="shared" si="1"/>
        <v>174</v>
      </c>
      <c r="E84" s="66">
        <f t="shared" si="2"/>
        <v>174</v>
      </c>
      <c r="F84" s="66">
        <f t="shared" si="3"/>
        <v>174</v>
      </c>
      <c r="G84" s="91"/>
      <c r="H84" s="67"/>
      <c r="I84" s="67"/>
      <c r="J84" s="34"/>
      <c r="K84" s="34"/>
      <c r="L84" s="43"/>
    </row>
    <row r="85" spans="1:12" ht="17.25" customHeight="1">
      <c r="A85" s="53">
        <v>61</v>
      </c>
      <c r="B85" s="97" t="s">
        <v>91</v>
      </c>
      <c r="C85" s="91">
        <v>31</v>
      </c>
      <c r="D85" s="66">
        <f t="shared" si="1"/>
        <v>31</v>
      </c>
      <c r="E85" s="66">
        <f t="shared" si="2"/>
        <v>31</v>
      </c>
      <c r="F85" s="66">
        <f t="shared" si="3"/>
        <v>31</v>
      </c>
      <c r="G85" s="91"/>
      <c r="H85" s="67"/>
      <c r="I85" s="67"/>
      <c r="J85" s="34"/>
      <c r="K85" s="34"/>
      <c r="L85" s="43"/>
    </row>
    <row r="86" spans="1:12" ht="17.25" customHeight="1">
      <c r="A86" s="53">
        <v>62</v>
      </c>
      <c r="B86" s="90" t="s">
        <v>114</v>
      </c>
      <c r="C86" s="91">
        <v>21.45</v>
      </c>
      <c r="D86" s="66">
        <f t="shared" si="1"/>
        <v>21.45</v>
      </c>
      <c r="E86" s="66">
        <f t="shared" si="2"/>
        <v>21.45</v>
      </c>
      <c r="F86" s="66">
        <f t="shared" si="3"/>
        <v>21.45</v>
      </c>
      <c r="G86" s="91"/>
      <c r="H86" s="67"/>
      <c r="I86" s="67"/>
      <c r="J86" s="34"/>
      <c r="K86" s="34"/>
      <c r="L86" s="43"/>
    </row>
    <row r="87" spans="1:12" ht="17.25" customHeight="1">
      <c r="A87" s="53">
        <v>63</v>
      </c>
      <c r="B87" s="90" t="s">
        <v>125</v>
      </c>
      <c r="C87" s="91">
        <v>2</v>
      </c>
      <c r="D87" s="66">
        <f t="shared" si="1"/>
        <v>2</v>
      </c>
      <c r="E87" s="66">
        <f t="shared" si="2"/>
        <v>2</v>
      </c>
      <c r="F87" s="66">
        <f t="shared" si="3"/>
        <v>2</v>
      </c>
      <c r="G87" s="91"/>
      <c r="H87" s="67"/>
      <c r="I87" s="67"/>
      <c r="J87" s="34"/>
      <c r="K87" s="34"/>
      <c r="L87" s="43"/>
    </row>
    <row r="88" spans="1:12" ht="17.25" customHeight="1">
      <c r="A88" s="53">
        <v>64</v>
      </c>
      <c r="B88" s="90" t="s">
        <v>124</v>
      </c>
      <c r="C88" s="91">
        <v>2</v>
      </c>
      <c r="D88" s="66">
        <f t="shared" si="1"/>
        <v>2</v>
      </c>
      <c r="E88" s="66">
        <f t="shared" si="2"/>
        <v>2</v>
      </c>
      <c r="F88" s="66">
        <f t="shared" si="3"/>
        <v>2</v>
      </c>
      <c r="G88" s="91"/>
      <c r="H88" s="67"/>
      <c r="I88" s="67"/>
      <c r="J88" s="34"/>
      <c r="K88" s="34"/>
      <c r="L88" s="43"/>
    </row>
    <row r="89" spans="1:12" ht="17.25" customHeight="1">
      <c r="A89" s="53">
        <v>65</v>
      </c>
      <c r="B89" s="90" t="s">
        <v>123</v>
      </c>
      <c r="C89" s="91">
        <v>2</v>
      </c>
      <c r="D89" s="66">
        <f aca="true" t="shared" si="4" ref="D89:D110">C89</f>
        <v>2</v>
      </c>
      <c r="E89" s="66">
        <f aca="true" t="shared" si="5" ref="E89:E110">C89</f>
        <v>2</v>
      </c>
      <c r="F89" s="66">
        <f aca="true" t="shared" si="6" ref="F89:F110">C89</f>
        <v>2</v>
      </c>
      <c r="G89" s="91"/>
      <c r="H89" s="67"/>
      <c r="I89" s="67"/>
      <c r="J89" s="34"/>
      <c r="K89" s="34"/>
      <c r="L89" s="43"/>
    </row>
    <row r="90" spans="1:12" ht="17.25" customHeight="1">
      <c r="A90" s="53">
        <v>66</v>
      </c>
      <c r="B90" s="65" t="s">
        <v>68</v>
      </c>
      <c r="C90" s="66">
        <v>264.31</v>
      </c>
      <c r="D90" s="66">
        <f t="shared" si="4"/>
        <v>264.31</v>
      </c>
      <c r="E90" s="66">
        <f t="shared" si="5"/>
        <v>264.31</v>
      </c>
      <c r="F90" s="66">
        <f t="shared" si="6"/>
        <v>264.31</v>
      </c>
      <c r="G90" s="91"/>
      <c r="H90" s="67"/>
      <c r="I90" s="67"/>
      <c r="J90" s="34"/>
      <c r="K90" s="34"/>
      <c r="L90" s="43"/>
    </row>
    <row r="91" spans="1:12" ht="17.25" customHeight="1">
      <c r="A91" s="53">
        <v>67</v>
      </c>
      <c r="B91" s="90" t="s">
        <v>121</v>
      </c>
      <c r="C91" s="91">
        <v>33</v>
      </c>
      <c r="D91" s="66">
        <f t="shared" si="4"/>
        <v>33</v>
      </c>
      <c r="E91" s="66">
        <f t="shared" si="5"/>
        <v>33</v>
      </c>
      <c r="F91" s="66">
        <f t="shared" si="6"/>
        <v>33</v>
      </c>
      <c r="G91" s="91"/>
      <c r="H91" s="67"/>
      <c r="I91" s="67"/>
      <c r="J91" s="34"/>
      <c r="K91" s="34"/>
      <c r="L91" s="43"/>
    </row>
    <row r="92" spans="1:12" ht="17.25" customHeight="1">
      <c r="A92" s="53">
        <v>68</v>
      </c>
      <c r="B92" s="97" t="s">
        <v>58</v>
      </c>
      <c r="C92" s="91">
        <v>90</v>
      </c>
      <c r="D92" s="66">
        <f t="shared" si="4"/>
        <v>90</v>
      </c>
      <c r="E92" s="66">
        <f t="shared" si="5"/>
        <v>90</v>
      </c>
      <c r="F92" s="66">
        <f t="shared" si="6"/>
        <v>90</v>
      </c>
      <c r="G92" s="91"/>
      <c r="H92" s="67"/>
      <c r="I92" s="67"/>
      <c r="J92" s="34"/>
      <c r="K92" s="34"/>
      <c r="L92" s="43"/>
    </row>
    <row r="93" spans="1:12" ht="17.25" customHeight="1">
      <c r="A93" s="53">
        <v>69</v>
      </c>
      <c r="B93" s="97" t="s">
        <v>109</v>
      </c>
      <c r="C93" s="91">
        <v>38.44</v>
      </c>
      <c r="D93" s="66">
        <f t="shared" si="4"/>
        <v>38.44</v>
      </c>
      <c r="E93" s="66">
        <f t="shared" si="5"/>
        <v>38.44</v>
      </c>
      <c r="F93" s="66">
        <f t="shared" si="6"/>
        <v>38.44</v>
      </c>
      <c r="G93" s="91"/>
      <c r="H93" s="67"/>
      <c r="I93" s="67"/>
      <c r="J93" s="34"/>
      <c r="K93" s="34"/>
      <c r="L93" s="43"/>
    </row>
    <row r="94" spans="1:12" ht="17.25" customHeight="1">
      <c r="A94" s="53">
        <v>70</v>
      </c>
      <c r="B94" s="90" t="s">
        <v>146</v>
      </c>
      <c r="C94" s="91">
        <v>4.2</v>
      </c>
      <c r="D94" s="66">
        <f t="shared" si="4"/>
        <v>4.2</v>
      </c>
      <c r="E94" s="66">
        <f t="shared" si="5"/>
        <v>4.2</v>
      </c>
      <c r="F94" s="66">
        <f t="shared" si="6"/>
        <v>4.2</v>
      </c>
      <c r="G94" s="91"/>
      <c r="H94" s="67"/>
      <c r="I94" s="67"/>
      <c r="J94" s="34"/>
      <c r="K94" s="34"/>
      <c r="L94" s="43"/>
    </row>
    <row r="95" spans="1:12" ht="17.25" customHeight="1">
      <c r="A95" s="53">
        <v>71</v>
      </c>
      <c r="B95" s="90" t="s">
        <v>130</v>
      </c>
      <c r="C95" s="91">
        <v>151</v>
      </c>
      <c r="D95" s="66">
        <f t="shared" si="4"/>
        <v>151</v>
      </c>
      <c r="E95" s="66">
        <f t="shared" si="5"/>
        <v>151</v>
      </c>
      <c r="F95" s="66">
        <f t="shared" si="6"/>
        <v>151</v>
      </c>
      <c r="G95" s="91"/>
      <c r="H95" s="67"/>
      <c r="I95" s="67"/>
      <c r="J95" s="34"/>
      <c r="K95" s="34"/>
      <c r="L95" s="43"/>
    </row>
    <row r="96" spans="1:12" ht="17.25" customHeight="1">
      <c r="A96" s="53">
        <v>72</v>
      </c>
      <c r="B96" s="90" t="s">
        <v>116</v>
      </c>
      <c r="C96" s="91">
        <v>6</v>
      </c>
      <c r="D96" s="66">
        <f t="shared" si="4"/>
        <v>6</v>
      </c>
      <c r="E96" s="66">
        <f t="shared" si="5"/>
        <v>6</v>
      </c>
      <c r="F96" s="66">
        <f t="shared" si="6"/>
        <v>6</v>
      </c>
      <c r="G96" s="91"/>
      <c r="H96" s="67"/>
      <c r="I96" s="67"/>
      <c r="J96" s="34"/>
      <c r="K96" s="34"/>
      <c r="L96" s="43"/>
    </row>
    <row r="97" spans="1:12" ht="17.25" customHeight="1">
      <c r="A97" s="53">
        <v>73</v>
      </c>
      <c r="B97" s="97" t="s">
        <v>88</v>
      </c>
      <c r="C97" s="91">
        <v>10.42</v>
      </c>
      <c r="D97" s="66">
        <f t="shared" si="4"/>
        <v>10.42</v>
      </c>
      <c r="E97" s="66">
        <f t="shared" si="5"/>
        <v>10.42</v>
      </c>
      <c r="F97" s="66">
        <f t="shared" si="6"/>
        <v>10.42</v>
      </c>
      <c r="G97" s="91"/>
      <c r="H97" s="67"/>
      <c r="I97" s="67"/>
      <c r="J97" s="34"/>
      <c r="K97" s="34"/>
      <c r="L97" s="43"/>
    </row>
    <row r="98" spans="1:12" ht="17.25" customHeight="1">
      <c r="A98" s="53">
        <v>74</v>
      </c>
      <c r="B98" s="90" t="s">
        <v>119</v>
      </c>
      <c r="C98" s="91">
        <v>91</v>
      </c>
      <c r="D98" s="66">
        <f t="shared" si="4"/>
        <v>91</v>
      </c>
      <c r="E98" s="66">
        <f t="shared" si="5"/>
        <v>91</v>
      </c>
      <c r="F98" s="66">
        <f t="shared" si="6"/>
        <v>91</v>
      </c>
      <c r="G98" s="91"/>
      <c r="H98" s="67"/>
      <c r="I98" s="67"/>
      <c r="J98" s="34"/>
      <c r="K98" s="34"/>
      <c r="L98" s="43"/>
    </row>
    <row r="99" spans="1:12" ht="17.25" customHeight="1">
      <c r="A99" s="53">
        <v>75</v>
      </c>
      <c r="B99" s="90" t="s">
        <v>86</v>
      </c>
      <c r="C99" s="91">
        <v>16.4</v>
      </c>
      <c r="D99" s="66">
        <f t="shared" si="4"/>
        <v>16.4</v>
      </c>
      <c r="E99" s="66">
        <f t="shared" si="5"/>
        <v>16.4</v>
      </c>
      <c r="F99" s="66">
        <f t="shared" si="6"/>
        <v>16.4</v>
      </c>
      <c r="G99" s="91"/>
      <c r="H99" s="67"/>
      <c r="I99" s="67"/>
      <c r="J99" s="34"/>
      <c r="K99" s="34"/>
      <c r="L99" s="43"/>
    </row>
    <row r="100" spans="1:12" ht="17.25" customHeight="1">
      <c r="A100" s="53">
        <v>76</v>
      </c>
      <c r="B100" s="90" t="s">
        <v>85</v>
      </c>
      <c r="C100" s="91">
        <v>22.1</v>
      </c>
      <c r="D100" s="66">
        <f t="shared" si="4"/>
        <v>22.1</v>
      </c>
      <c r="E100" s="66">
        <f t="shared" si="5"/>
        <v>22.1</v>
      </c>
      <c r="F100" s="66">
        <f t="shared" si="6"/>
        <v>22.1</v>
      </c>
      <c r="G100" s="91"/>
      <c r="H100" s="67"/>
      <c r="I100" s="67"/>
      <c r="J100" s="34"/>
      <c r="K100" s="34"/>
      <c r="L100" s="43"/>
    </row>
    <row r="101" spans="1:12" ht="17.25" customHeight="1">
      <c r="A101" s="53">
        <v>77</v>
      </c>
      <c r="B101" s="90" t="s">
        <v>81</v>
      </c>
      <c r="C101" s="91">
        <v>6.5</v>
      </c>
      <c r="D101" s="66">
        <f t="shared" si="4"/>
        <v>6.5</v>
      </c>
      <c r="E101" s="66">
        <f t="shared" si="5"/>
        <v>6.5</v>
      </c>
      <c r="F101" s="66">
        <f t="shared" si="6"/>
        <v>6.5</v>
      </c>
      <c r="G101" s="91"/>
      <c r="H101" s="67"/>
      <c r="I101" s="67"/>
      <c r="J101" s="34"/>
      <c r="K101" s="34"/>
      <c r="L101" s="43"/>
    </row>
    <row r="102" spans="1:12" ht="17.25" customHeight="1">
      <c r="A102" s="53">
        <v>78</v>
      </c>
      <c r="B102" s="90" t="s">
        <v>128</v>
      </c>
      <c r="C102" s="91">
        <v>51</v>
      </c>
      <c r="D102" s="66">
        <f t="shared" si="4"/>
        <v>51</v>
      </c>
      <c r="E102" s="66">
        <f t="shared" si="5"/>
        <v>51</v>
      </c>
      <c r="F102" s="66">
        <f t="shared" si="6"/>
        <v>51</v>
      </c>
      <c r="G102" s="91"/>
      <c r="H102" s="67"/>
      <c r="I102" s="67"/>
      <c r="J102" s="34"/>
      <c r="K102" s="34"/>
      <c r="L102" s="43"/>
    </row>
    <row r="103" spans="1:12" ht="17.25" customHeight="1">
      <c r="A103" s="53">
        <v>79</v>
      </c>
      <c r="B103" s="90" t="s">
        <v>103</v>
      </c>
      <c r="C103" s="91">
        <v>354</v>
      </c>
      <c r="D103" s="66">
        <f t="shared" si="4"/>
        <v>354</v>
      </c>
      <c r="E103" s="66">
        <f t="shared" si="5"/>
        <v>354</v>
      </c>
      <c r="F103" s="66">
        <f t="shared" si="6"/>
        <v>354</v>
      </c>
      <c r="G103" s="91"/>
      <c r="H103" s="67"/>
      <c r="I103" s="67"/>
      <c r="J103" s="34"/>
      <c r="K103" s="34"/>
      <c r="L103" s="43"/>
    </row>
    <row r="104" spans="1:12" ht="17.25" customHeight="1">
      <c r="A104" s="53">
        <v>80</v>
      </c>
      <c r="B104" s="90" t="s">
        <v>113</v>
      </c>
      <c r="C104" s="91">
        <v>133.42</v>
      </c>
      <c r="D104" s="66">
        <f t="shared" si="4"/>
        <v>133.42</v>
      </c>
      <c r="E104" s="66">
        <f t="shared" si="5"/>
        <v>133.42</v>
      </c>
      <c r="F104" s="66">
        <f t="shared" si="6"/>
        <v>133.42</v>
      </c>
      <c r="G104" s="91"/>
      <c r="H104" s="67"/>
      <c r="I104" s="67"/>
      <c r="J104" s="34"/>
      <c r="K104" s="34"/>
      <c r="L104" s="43"/>
    </row>
    <row r="105" spans="1:12" ht="17.25" customHeight="1">
      <c r="A105" s="53">
        <v>81</v>
      </c>
      <c r="B105" s="97" t="s">
        <v>73</v>
      </c>
      <c r="C105" s="66">
        <v>11.5</v>
      </c>
      <c r="D105" s="66">
        <f t="shared" si="4"/>
        <v>11.5</v>
      </c>
      <c r="E105" s="66">
        <f t="shared" si="5"/>
        <v>11.5</v>
      </c>
      <c r="F105" s="66">
        <f t="shared" si="6"/>
        <v>11.5</v>
      </c>
      <c r="G105" s="91"/>
      <c r="H105" s="67"/>
      <c r="I105" s="67"/>
      <c r="J105" s="34"/>
      <c r="K105" s="34"/>
      <c r="L105" s="43"/>
    </row>
    <row r="106" spans="1:12" ht="17.25" customHeight="1">
      <c r="A106" s="53">
        <v>82</v>
      </c>
      <c r="B106" s="97" t="s">
        <v>136</v>
      </c>
      <c r="C106" s="91">
        <v>75</v>
      </c>
      <c r="D106" s="66">
        <f t="shared" si="4"/>
        <v>75</v>
      </c>
      <c r="E106" s="66">
        <f t="shared" si="5"/>
        <v>75</v>
      </c>
      <c r="F106" s="66">
        <f t="shared" si="6"/>
        <v>75</v>
      </c>
      <c r="G106" s="91"/>
      <c r="H106" s="67"/>
      <c r="I106" s="67"/>
      <c r="J106" s="34"/>
      <c r="K106" s="34"/>
      <c r="L106" s="43"/>
    </row>
    <row r="107" spans="1:12" ht="17.25" customHeight="1">
      <c r="A107" s="53">
        <v>83</v>
      </c>
      <c r="B107" s="90" t="s">
        <v>118</v>
      </c>
      <c r="C107" s="91">
        <v>55.6</v>
      </c>
      <c r="D107" s="66">
        <f t="shared" si="4"/>
        <v>55.6</v>
      </c>
      <c r="E107" s="66">
        <f t="shared" si="5"/>
        <v>55.6</v>
      </c>
      <c r="F107" s="66">
        <f t="shared" si="6"/>
        <v>55.6</v>
      </c>
      <c r="G107" s="91"/>
      <c r="H107" s="67"/>
      <c r="I107" s="67"/>
      <c r="J107" s="34"/>
      <c r="K107" s="34"/>
      <c r="L107" s="43"/>
    </row>
    <row r="108" spans="1:12" ht="17.25" customHeight="1">
      <c r="A108" s="53">
        <v>84</v>
      </c>
      <c r="B108" s="90" t="s">
        <v>105</v>
      </c>
      <c r="C108" s="91">
        <v>213.28</v>
      </c>
      <c r="D108" s="66">
        <f t="shared" si="4"/>
        <v>213.28</v>
      </c>
      <c r="E108" s="66">
        <f t="shared" si="5"/>
        <v>213.28</v>
      </c>
      <c r="F108" s="66">
        <f t="shared" si="6"/>
        <v>213.28</v>
      </c>
      <c r="G108" s="91"/>
      <c r="H108" s="67"/>
      <c r="I108" s="67"/>
      <c r="J108" s="34"/>
      <c r="K108" s="34"/>
      <c r="L108" s="43"/>
    </row>
    <row r="109" spans="1:12" ht="17.25" customHeight="1">
      <c r="A109" s="53">
        <v>85</v>
      </c>
      <c r="B109" s="65" t="s">
        <v>63</v>
      </c>
      <c r="C109" s="66">
        <v>5.93</v>
      </c>
      <c r="D109" s="66">
        <f t="shared" si="4"/>
        <v>5.93</v>
      </c>
      <c r="E109" s="66">
        <f t="shared" si="5"/>
        <v>5.93</v>
      </c>
      <c r="F109" s="66">
        <f t="shared" si="6"/>
        <v>5.93</v>
      </c>
      <c r="G109" s="91"/>
      <c r="H109" s="67"/>
      <c r="I109" s="67"/>
      <c r="J109" s="34"/>
      <c r="K109" s="34"/>
      <c r="L109" s="43"/>
    </row>
    <row r="110" spans="1:12" ht="17.25" customHeight="1">
      <c r="A110" s="53">
        <v>86</v>
      </c>
      <c r="B110" s="97" t="s">
        <v>89</v>
      </c>
      <c r="C110" s="91">
        <v>2.4</v>
      </c>
      <c r="D110" s="66">
        <f t="shared" si="4"/>
        <v>2.4</v>
      </c>
      <c r="E110" s="66">
        <f t="shared" si="5"/>
        <v>2.4</v>
      </c>
      <c r="F110" s="66">
        <f t="shared" si="6"/>
        <v>2.4</v>
      </c>
      <c r="G110" s="91"/>
      <c r="H110" s="67"/>
      <c r="I110" s="67"/>
      <c r="J110" s="34"/>
      <c r="K110" s="34"/>
      <c r="L110" s="43"/>
    </row>
    <row r="111" spans="1:12" ht="17.25" customHeight="1" thickBot="1">
      <c r="A111" s="62" t="s">
        <v>56</v>
      </c>
      <c r="B111" s="80" t="s">
        <v>55</v>
      </c>
      <c r="C111" s="63">
        <f>SUM(C112:C117)</f>
        <v>1280</v>
      </c>
      <c r="D111" s="63">
        <f>SUM(D112:D117)</f>
        <v>1280</v>
      </c>
      <c r="E111" s="63">
        <f>SUM(E112:E117)</f>
        <v>1280</v>
      </c>
      <c r="F111" s="63">
        <f>SUM(F112:F117)</f>
        <v>1280</v>
      </c>
      <c r="G111" s="63">
        <f>SUM(G112:G118)</f>
        <v>0</v>
      </c>
      <c r="H111" s="63"/>
      <c r="I111" s="63"/>
      <c r="J111" s="63"/>
      <c r="K111" s="63"/>
      <c r="L111" s="64">
        <v>2011</v>
      </c>
    </row>
    <row r="112" spans="1:12" ht="12.75">
      <c r="A112" s="78">
        <v>1</v>
      </c>
      <c r="B112" s="65" t="s">
        <v>80</v>
      </c>
      <c r="C112" s="66">
        <v>200</v>
      </c>
      <c r="D112" s="66">
        <f aca="true" t="shared" si="7" ref="D112:D117">C112</f>
        <v>200</v>
      </c>
      <c r="E112" s="66">
        <f aca="true" t="shared" si="8" ref="E112:E117">C112</f>
        <v>200</v>
      </c>
      <c r="F112" s="66">
        <f aca="true" t="shared" si="9" ref="F112:F117">C112</f>
        <v>200</v>
      </c>
      <c r="G112" s="89"/>
      <c r="H112" s="66"/>
      <c r="I112" s="66"/>
      <c r="J112" s="34"/>
      <c r="K112" s="34"/>
      <c r="L112" s="79">
        <v>2012</v>
      </c>
    </row>
    <row r="113" spans="1:12" s="48" customFormat="1" ht="14.25" customHeight="1">
      <c r="A113" s="78">
        <f aca="true" t="shared" si="10" ref="A113:A118">A112+1</f>
        <v>2</v>
      </c>
      <c r="B113" s="65" t="s">
        <v>79</v>
      </c>
      <c r="C113" s="66">
        <v>200</v>
      </c>
      <c r="D113" s="66">
        <f t="shared" si="7"/>
        <v>200</v>
      </c>
      <c r="E113" s="66">
        <f t="shared" si="8"/>
        <v>200</v>
      </c>
      <c r="F113" s="66">
        <f t="shared" si="9"/>
        <v>200</v>
      </c>
      <c r="G113" s="67"/>
      <c r="H113" s="67"/>
      <c r="I113" s="67"/>
      <c r="J113" s="34"/>
      <c r="K113" s="34"/>
      <c r="L113" s="83">
        <v>2012</v>
      </c>
    </row>
    <row r="114" spans="1:12" ht="12.75">
      <c r="A114" s="78">
        <f t="shared" si="10"/>
        <v>3</v>
      </c>
      <c r="B114" s="33" t="s">
        <v>61</v>
      </c>
      <c r="C114" s="70">
        <v>500</v>
      </c>
      <c r="D114" s="66">
        <f t="shared" si="7"/>
        <v>500</v>
      </c>
      <c r="E114" s="66">
        <f t="shared" si="8"/>
        <v>500</v>
      </c>
      <c r="F114" s="66">
        <f t="shared" si="9"/>
        <v>500</v>
      </c>
      <c r="G114" s="79"/>
      <c r="H114" s="67"/>
      <c r="I114" s="67"/>
      <c r="J114" s="34"/>
      <c r="K114" s="34"/>
      <c r="L114" s="79">
        <v>2012</v>
      </c>
    </row>
    <row r="115" spans="1:12" ht="12.75">
      <c r="A115" s="78">
        <f t="shared" si="10"/>
        <v>4</v>
      </c>
      <c r="B115" s="82" t="s">
        <v>78</v>
      </c>
      <c r="C115" s="66">
        <v>80</v>
      </c>
      <c r="D115" s="66">
        <f t="shared" si="7"/>
        <v>80</v>
      </c>
      <c r="E115" s="66">
        <f t="shared" si="8"/>
        <v>80</v>
      </c>
      <c r="F115" s="66">
        <f t="shared" si="9"/>
        <v>80</v>
      </c>
      <c r="G115" s="67"/>
      <c r="H115" s="67"/>
      <c r="I115" s="67"/>
      <c r="J115" s="34"/>
      <c r="K115" s="34"/>
      <c r="L115" s="79">
        <v>2012</v>
      </c>
    </row>
    <row r="116" spans="1:12" ht="12.75">
      <c r="A116" s="78">
        <f t="shared" si="10"/>
        <v>5</v>
      </c>
      <c r="B116" s="94" t="s">
        <v>83</v>
      </c>
      <c r="C116" s="93">
        <v>100</v>
      </c>
      <c r="D116" s="66">
        <f t="shared" si="7"/>
        <v>100</v>
      </c>
      <c r="E116" s="66">
        <f t="shared" si="8"/>
        <v>100</v>
      </c>
      <c r="F116" s="66">
        <f t="shared" si="9"/>
        <v>100</v>
      </c>
      <c r="G116" s="93"/>
      <c r="H116" s="57"/>
      <c r="I116" s="57"/>
      <c r="J116" s="58"/>
      <c r="K116" s="58"/>
      <c r="L116" s="92"/>
    </row>
    <row r="117" spans="1:12" ht="12.75">
      <c r="A117" s="96">
        <f t="shared" si="10"/>
        <v>6</v>
      </c>
      <c r="B117" s="10" t="s">
        <v>77</v>
      </c>
      <c r="C117" s="99">
        <v>200</v>
      </c>
      <c r="D117" s="66">
        <f t="shared" si="7"/>
        <v>200</v>
      </c>
      <c r="E117" s="66">
        <f t="shared" si="8"/>
        <v>200</v>
      </c>
      <c r="F117" s="66">
        <f t="shared" si="9"/>
        <v>200</v>
      </c>
      <c r="G117" s="93"/>
      <c r="H117" s="57"/>
      <c r="I117" s="57"/>
      <c r="J117" s="58"/>
      <c r="K117" s="58"/>
      <c r="L117" s="92"/>
    </row>
    <row r="118" spans="1:12" ht="13.5" thickBot="1">
      <c r="A118" s="78">
        <f t="shared" si="10"/>
        <v>7</v>
      </c>
      <c r="B118" s="33" t="s">
        <v>154</v>
      </c>
      <c r="C118" s="33"/>
      <c r="D118" s="33"/>
      <c r="E118" s="33"/>
      <c r="F118" s="33"/>
      <c r="G118" s="54"/>
      <c r="H118" s="54"/>
      <c r="I118" s="54"/>
      <c r="J118" s="55"/>
      <c r="K118" s="55"/>
      <c r="L118" s="56">
        <v>2011</v>
      </c>
    </row>
    <row r="119" spans="1:12" ht="12.75">
      <c r="A119" s="73"/>
      <c r="B119" s="48"/>
      <c r="C119" s="81"/>
      <c r="D119" s="81"/>
      <c r="E119" s="81"/>
      <c r="F119" s="81"/>
      <c r="G119" s="74"/>
      <c r="H119" s="74"/>
      <c r="I119" s="74"/>
      <c r="J119" s="75"/>
      <c r="K119" s="75"/>
      <c r="L119" s="76"/>
    </row>
    <row r="120" spans="1:12" ht="12.75">
      <c r="A120" s="73"/>
      <c r="B120" s="48"/>
      <c r="C120" s="81"/>
      <c r="D120" s="81"/>
      <c r="E120" s="81"/>
      <c r="F120" s="81"/>
      <c r="G120" s="74"/>
      <c r="H120" s="74"/>
      <c r="I120" s="74"/>
      <c r="J120" s="75"/>
      <c r="K120" s="75"/>
      <c r="L120" s="76"/>
    </row>
    <row r="121" spans="1:12" ht="12.75">
      <c r="A121" s="47"/>
      <c r="B121" s="106" t="s">
        <v>159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50"/>
    </row>
    <row r="122" spans="1:12" ht="12.75">
      <c r="A122" s="47"/>
      <c r="B122" s="88"/>
      <c r="C122" s="49"/>
      <c r="D122" s="49"/>
      <c r="E122" s="49"/>
      <c r="F122" s="49"/>
      <c r="G122" s="49"/>
      <c r="H122" s="49"/>
      <c r="I122" s="49"/>
      <c r="J122" s="49"/>
      <c r="K122" s="49"/>
      <c r="L122" s="50"/>
    </row>
    <row r="123" spans="1:12" ht="13.5" customHeight="1">
      <c r="A123" s="47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50"/>
    </row>
    <row r="124" spans="2:12" ht="12.75">
      <c r="B124" s="1" t="s">
        <v>53</v>
      </c>
      <c r="C124" s="1"/>
      <c r="D124" s="1"/>
      <c r="E124" s="1"/>
      <c r="H124" s="1" t="s">
        <v>49</v>
      </c>
      <c r="L124" s="39"/>
    </row>
    <row r="125" spans="2:8" ht="12.75">
      <c r="B125" s="1" t="s">
        <v>50</v>
      </c>
      <c r="C125" s="1"/>
      <c r="D125" s="1"/>
      <c r="E125" s="1"/>
      <c r="H125" s="1" t="s">
        <v>59</v>
      </c>
    </row>
  </sheetData>
  <sheetProtection/>
  <mergeCells count="3">
    <mergeCell ref="B8:K8"/>
    <mergeCell ref="C9:I9"/>
    <mergeCell ref="D7:G7"/>
  </mergeCells>
  <printOptions/>
  <pageMargins left="0.27" right="0.23" top="0.32" bottom="0.19" header="0.3" footer="0.19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7">
      <selection activeCell="B25" sqref="B25:F25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2.7109375" style="0" customWidth="1"/>
    <col min="4" max="4" width="12.00390625" style="0" customWidth="1"/>
    <col min="5" max="5" width="11.140625" style="0" customWidth="1"/>
    <col min="6" max="6" width="9.28125" style="0" customWidth="1"/>
    <col min="8" max="8" width="12.57421875" style="0" customWidth="1"/>
    <col min="9" max="9" width="11.140625" style="0" customWidth="1"/>
    <col min="10" max="10" width="11.8515625" style="0" customWidth="1"/>
    <col min="11" max="11" width="8.140625" style="0" customWidth="1"/>
    <col min="12" max="12" width="9.7109375" style="0" customWidth="1"/>
  </cols>
  <sheetData>
    <row r="1" ht="3.75" customHeight="1"/>
    <row r="2" spans="1:12" ht="12.75">
      <c r="A2" s="1" t="s">
        <v>0</v>
      </c>
      <c r="B2" s="1"/>
      <c r="L2" t="s">
        <v>1</v>
      </c>
    </row>
    <row r="3" spans="1:8" ht="12.75">
      <c r="A3" s="1" t="s">
        <v>51</v>
      </c>
      <c r="B3" s="1"/>
      <c r="H3" s="2" t="s">
        <v>2</v>
      </c>
    </row>
    <row r="4" spans="1:10" ht="12.75">
      <c r="A4" s="1" t="s">
        <v>3</v>
      </c>
      <c r="B4" s="1"/>
      <c r="H4" s="3" t="s">
        <v>4</v>
      </c>
      <c r="I4" s="4"/>
      <c r="J4" s="4"/>
    </row>
    <row r="5" spans="1:8" ht="12.75">
      <c r="A5" s="1" t="s">
        <v>5</v>
      </c>
      <c r="B5" s="1"/>
      <c r="H5" s="4" t="s">
        <v>6</v>
      </c>
    </row>
    <row r="6" spans="1:2" ht="12.75">
      <c r="A6" s="1" t="s">
        <v>155</v>
      </c>
      <c r="B6" s="1"/>
    </row>
    <row r="7" spans="5:8" ht="12.75">
      <c r="E7" s="176" t="s">
        <v>7</v>
      </c>
      <c r="F7" s="176"/>
      <c r="G7" s="176"/>
      <c r="H7" s="176"/>
    </row>
    <row r="8" spans="3:12" ht="12.75">
      <c r="C8" s="176" t="s">
        <v>156</v>
      </c>
      <c r="D8" s="176"/>
      <c r="E8" s="176"/>
      <c r="F8" s="176"/>
      <c r="G8" s="176"/>
      <c r="H8" s="176"/>
      <c r="I8" s="176"/>
      <c r="J8" s="176"/>
      <c r="K8" s="176"/>
      <c r="L8" s="176"/>
    </row>
    <row r="9" spans="4:10" ht="12.75">
      <c r="D9" s="176" t="s">
        <v>8</v>
      </c>
      <c r="E9" s="176"/>
      <c r="F9" s="176"/>
      <c r="G9" s="176"/>
      <c r="H9" s="176"/>
      <c r="I9" s="176"/>
      <c r="J9" s="176"/>
    </row>
    <row r="10" spans="2:12" ht="12.75">
      <c r="B10" s="4" t="s">
        <v>157</v>
      </c>
      <c r="L10" t="s">
        <v>52</v>
      </c>
    </row>
    <row r="11" spans="1:12" ht="13.5" thickBot="1">
      <c r="A11" s="6"/>
      <c r="B11" s="6"/>
      <c r="C11" s="6"/>
      <c r="D11" s="7" t="s">
        <v>9</v>
      </c>
      <c r="E11" s="7"/>
      <c r="F11" s="6"/>
      <c r="G11" s="8"/>
      <c r="H11" s="8" t="s">
        <v>10</v>
      </c>
      <c r="I11" s="8"/>
      <c r="J11" s="9"/>
      <c r="K11" s="8"/>
      <c r="L11" s="10"/>
    </row>
    <row r="12" spans="1:12" ht="12.75">
      <c r="A12" s="11" t="s">
        <v>11</v>
      </c>
      <c r="B12" s="12" t="s">
        <v>12</v>
      </c>
      <c r="C12" s="12" t="s">
        <v>9</v>
      </c>
      <c r="D12" s="12" t="s">
        <v>13</v>
      </c>
      <c r="E12" s="12" t="s">
        <v>14</v>
      </c>
      <c r="F12" s="13"/>
      <c r="G12" s="14"/>
      <c r="H12" s="14"/>
      <c r="I12" s="13" t="s">
        <v>15</v>
      </c>
      <c r="J12" s="15"/>
      <c r="K12" s="16" t="s">
        <v>16</v>
      </c>
      <c r="L12" s="17" t="s">
        <v>17</v>
      </c>
    </row>
    <row r="13" spans="1:12" ht="34.5" customHeight="1">
      <c r="A13" s="18" t="s">
        <v>18</v>
      </c>
      <c r="B13" s="19" t="s">
        <v>19</v>
      </c>
      <c r="C13" s="19" t="s">
        <v>13</v>
      </c>
      <c r="D13" s="19" t="s">
        <v>20</v>
      </c>
      <c r="E13" s="20" t="s">
        <v>21</v>
      </c>
      <c r="F13" s="21" t="s">
        <v>22</v>
      </c>
      <c r="G13" s="22" t="s">
        <v>23</v>
      </c>
      <c r="H13" s="22" t="s">
        <v>24</v>
      </c>
      <c r="I13" s="22" t="s">
        <v>25</v>
      </c>
      <c r="J13" s="23" t="s">
        <v>26</v>
      </c>
      <c r="K13" s="24" t="s">
        <v>27</v>
      </c>
      <c r="L13" s="25" t="s">
        <v>28</v>
      </c>
    </row>
    <row r="14" spans="1:12" ht="13.5" thickBot="1">
      <c r="A14" s="26" t="s">
        <v>29</v>
      </c>
      <c r="B14" s="27" t="s">
        <v>30</v>
      </c>
      <c r="C14" s="27" t="s">
        <v>31</v>
      </c>
      <c r="D14" s="27" t="s">
        <v>32</v>
      </c>
      <c r="E14" s="27" t="s">
        <v>33</v>
      </c>
      <c r="F14" s="28" t="s">
        <v>34</v>
      </c>
      <c r="G14" s="28" t="s">
        <v>35</v>
      </c>
      <c r="H14" s="28" t="s">
        <v>36</v>
      </c>
      <c r="I14" s="28" t="s">
        <v>37</v>
      </c>
      <c r="J14" s="28" t="s">
        <v>38</v>
      </c>
      <c r="K14" s="27" t="s">
        <v>39</v>
      </c>
      <c r="L14" s="29" t="s">
        <v>40</v>
      </c>
    </row>
    <row r="15" spans="1:12" ht="12.75">
      <c r="A15" s="40"/>
      <c r="B15" s="30" t="s">
        <v>41</v>
      </c>
      <c r="C15" s="69">
        <f>C16+C17+C18</f>
        <v>519.76</v>
      </c>
      <c r="D15" s="69">
        <f>D16+D17+D18</f>
        <v>519.76</v>
      </c>
      <c r="E15" s="69">
        <f>E16+E17+E18</f>
        <v>519.76</v>
      </c>
      <c r="F15" s="69">
        <f>F16+F17+F18</f>
        <v>519.76</v>
      </c>
      <c r="G15" s="69"/>
      <c r="H15" s="31">
        <f>H16+H17+H18</f>
        <v>0</v>
      </c>
      <c r="I15" s="31"/>
      <c r="J15" s="31"/>
      <c r="K15" s="32"/>
      <c r="L15" s="41">
        <v>2011</v>
      </c>
    </row>
    <row r="16" spans="1:12" ht="12.75">
      <c r="A16" s="42" t="s">
        <v>42</v>
      </c>
      <c r="B16" s="33" t="s">
        <v>43</v>
      </c>
      <c r="C16" s="70">
        <v>0</v>
      </c>
      <c r="D16" s="70">
        <v>0</v>
      </c>
      <c r="E16" s="70">
        <v>0</v>
      </c>
      <c r="F16" s="70"/>
      <c r="G16" s="34"/>
      <c r="H16" s="34"/>
      <c r="I16" s="34"/>
      <c r="J16" s="34"/>
      <c r="K16" s="34"/>
      <c r="L16" s="43"/>
    </row>
    <row r="17" spans="1:12" ht="12.75">
      <c r="A17" s="42" t="s">
        <v>44</v>
      </c>
      <c r="B17" s="33" t="s">
        <v>45</v>
      </c>
      <c r="C17" s="71"/>
      <c r="D17" s="71"/>
      <c r="E17" s="71"/>
      <c r="F17" s="71"/>
      <c r="G17" s="35"/>
      <c r="H17" s="35"/>
      <c r="I17" s="35"/>
      <c r="J17" s="34"/>
      <c r="K17" s="34"/>
      <c r="L17" s="43"/>
    </row>
    <row r="18" spans="1:12" ht="12.75">
      <c r="A18" s="44" t="s">
        <v>46</v>
      </c>
      <c r="B18" s="10" t="s">
        <v>47</v>
      </c>
      <c r="C18" s="71">
        <f>C22</f>
        <v>519.76</v>
      </c>
      <c r="D18" s="71">
        <f>D22</f>
        <v>519.76</v>
      </c>
      <c r="E18" s="71">
        <f>E22</f>
        <v>519.76</v>
      </c>
      <c r="F18" s="71">
        <f>F22</f>
        <v>519.76</v>
      </c>
      <c r="G18" s="71"/>
      <c r="H18" s="35"/>
      <c r="I18" s="35"/>
      <c r="J18" s="34"/>
      <c r="K18" s="34"/>
      <c r="L18" s="43">
        <v>2011</v>
      </c>
    </row>
    <row r="19" spans="1:12" ht="32.25" customHeight="1">
      <c r="A19" s="45"/>
      <c r="B19" s="36" t="s">
        <v>48</v>
      </c>
      <c r="C19" s="72">
        <f>C20+C21+C22</f>
        <v>519.76</v>
      </c>
      <c r="D19" s="72">
        <f>D20+D21+D22</f>
        <v>519.76</v>
      </c>
      <c r="E19" s="72">
        <f>E20+E21+E22</f>
        <v>519.76</v>
      </c>
      <c r="F19" s="72">
        <f>F21+F22</f>
        <v>519.76</v>
      </c>
      <c r="G19" s="72"/>
      <c r="H19" s="37"/>
      <c r="I19" s="37"/>
      <c r="J19" s="37"/>
      <c r="K19" s="37"/>
      <c r="L19" s="46">
        <v>2011</v>
      </c>
    </row>
    <row r="20" spans="1:12" ht="12.75">
      <c r="A20" s="42" t="s">
        <v>42</v>
      </c>
      <c r="B20" s="33" t="s">
        <v>54</v>
      </c>
      <c r="C20" s="34"/>
      <c r="D20" s="34"/>
      <c r="E20" s="34"/>
      <c r="F20" s="34"/>
      <c r="G20" s="70"/>
      <c r="H20" s="34"/>
      <c r="I20" s="34"/>
      <c r="J20" s="34"/>
      <c r="K20" s="34"/>
      <c r="L20" s="43"/>
    </row>
    <row r="21" spans="1:12" ht="12.75">
      <c r="A21" s="42" t="s">
        <v>44</v>
      </c>
      <c r="B21" s="33" t="s">
        <v>45</v>
      </c>
      <c r="C21" s="35"/>
      <c r="D21" s="35"/>
      <c r="E21" s="35"/>
      <c r="F21" s="35"/>
      <c r="G21" s="71"/>
      <c r="H21" s="35"/>
      <c r="I21" s="35"/>
      <c r="J21" s="34"/>
      <c r="K21" s="34"/>
      <c r="L21" s="43"/>
    </row>
    <row r="22" spans="1:12" ht="12.75">
      <c r="A22" s="44" t="s">
        <v>46</v>
      </c>
      <c r="B22" s="60" t="s">
        <v>47</v>
      </c>
      <c r="C22" s="68">
        <f>C23+C32</f>
        <v>519.76</v>
      </c>
      <c r="D22" s="68">
        <f>D23+D32</f>
        <v>519.76</v>
      </c>
      <c r="E22" s="68">
        <f>E23+E32</f>
        <v>519.76</v>
      </c>
      <c r="F22" s="68">
        <f>F23+F32</f>
        <v>519.76</v>
      </c>
      <c r="G22" s="68"/>
      <c r="H22" s="51"/>
      <c r="I22" s="51"/>
      <c r="J22" s="51"/>
      <c r="K22" s="51"/>
      <c r="L22" s="77">
        <v>2011</v>
      </c>
    </row>
    <row r="23" spans="1:12" ht="12.75">
      <c r="A23" s="44"/>
      <c r="B23" s="60" t="s">
        <v>60</v>
      </c>
      <c r="C23" s="68">
        <f>SUM(C24:C31)</f>
        <v>519.76</v>
      </c>
      <c r="D23" s="68">
        <f>SUM(D24:D31)</f>
        <v>519.76</v>
      </c>
      <c r="E23" s="68">
        <f>SUM(E24:E31)</f>
        <v>519.76</v>
      </c>
      <c r="F23" s="68">
        <f>SUM(F24:F31)</f>
        <v>519.76</v>
      </c>
      <c r="G23" s="68"/>
      <c r="H23" s="51"/>
      <c r="I23" s="51"/>
      <c r="J23" s="51"/>
      <c r="K23" s="51"/>
      <c r="L23" s="52"/>
    </row>
    <row r="24" spans="1:12" ht="17.25" customHeight="1">
      <c r="A24" s="53">
        <v>1</v>
      </c>
      <c r="B24" s="84" t="s">
        <v>72</v>
      </c>
      <c r="C24" s="85">
        <v>118.65</v>
      </c>
      <c r="D24" s="85">
        <v>118.65</v>
      </c>
      <c r="E24" s="85">
        <v>118.65</v>
      </c>
      <c r="F24" s="85">
        <v>118.65</v>
      </c>
      <c r="G24" s="67"/>
      <c r="H24" s="67"/>
      <c r="I24" s="67"/>
      <c r="J24" s="34"/>
      <c r="K24" s="34"/>
      <c r="L24" s="43"/>
    </row>
    <row r="25" spans="1:12" ht="17.25" customHeight="1">
      <c r="A25" s="53">
        <v>2</v>
      </c>
      <c r="B25" s="84" t="s">
        <v>65</v>
      </c>
      <c r="C25" s="85">
        <v>296.1</v>
      </c>
      <c r="D25" s="85">
        <v>296.1</v>
      </c>
      <c r="E25" s="85">
        <v>296.1</v>
      </c>
      <c r="F25" s="85">
        <v>296.1</v>
      </c>
      <c r="G25" s="67"/>
      <c r="H25" s="67"/>
      <c r="I25" s="67"/>
      <c r="J25" s="34"/>
      <c r="K25" s="34"/>
      <c r="L25" s="43">
        <v>2011</v>
      </c>
    </row>
    <row r="26" spans="1:12" ht="17.25" customHeight="1">
      <c r="A26" s="53">
        <v>3</v>
      </c>
      <c r="B26" s="86" t="s">
        <v>64</v>
      </c>
      <c r="C26" s="87">
        <v>48.32</v>
      </c>
      <c r="D26" s="87">
        <v>48.32</v>
      </c>
      <c r="E26" s="87">
        <v>48.32</v>
      </c>
      <c r="F26" s="87">
        <v>48.32</v>
      </c>
      <c r="G26" s="67"/>
      <c r="H26" s="67"/>
      <c r="I26" s="67"/>
      <c r="J26" s="34"/>
      <c r="K26" s="34"/>
      <c r="L26" s="43">
        <v>2011</v>
      </c>
    </row>
    <row r="27" spans="1:12" ht="17.25" customHeight="1">
      <c r="A27" s="53">
        <v>4</v>
      </c>
      <c r="B27" s="86" t="s">
        <v>73</v>
      </c>
      <c r="C27" s="87">
        <v>11.57</v>
      </c>
      <c r="D27" s="87">
        <v>11.57</v>
      </c>
      <c r="E27" s="87">
        <v>11.57</v>
      </c>
      <c r="F27" s="87">
        <v>11.57</v>
      </c>
      <c r="G27" s="67"/>
      <c r="H27" s="67"/>
      <c r="I27" s="67"/>
      <c r="J27" s="34"/>
      <c r="K27" s="34"/>
      <c r="L27" s="43">
        <v>2011</v>
      </c>
    </row>
    <row r="28" spans="1:12" ht="17.25" customHeight="1">
      <c r="A28" s="53">
        <f>A27+1</f>
        <v>5</v>
      </c>
      <c r="B28" s="86" t="s">
        <v>74</v>
      </c>
      <c r="C28" s="87">
        <v>10.48</v>
      </c>
      <c r="D28" s="87">
        <v>10.48</v>
      </c>
      <c r="E28" s="87">
        <v>10.48</v>
      </c>
      <c r="F28" s="87">
        <v>10.48</v>
      </c>
      <c r="G28" s="67"/>
      <c r="H28" s="67"/>
      <c r="I28" s="67"/>
      <c r="J28" s="34"/>
      <c r="K28" s="34"/>
      <c r="L28" s="43">
        <v>2011</v>
      </c>
    </row>
    <row r="29" spans="1:12" ht="17.25" customHeight="1">
      <c r="A29" s="53">
        <f>A28+1</f>
        <v>6</v>
      </c>
      <c r="B29" s="86" t="s">
        <v>75</v>
      </c>
      <c r="C29" s="87">
        <v>13.64</v>
      </c>
      <c r="D29" s="87">
        <v>13.64</v>
      </c>
      <c r="E29" s="87">
        <v>13.64</v>
      </c>
      <c r="F29" s="87">
        <v>13.64</v>
      </c>
      <c r="G29" s="67"/>
      <c r="H29" s="67"/>
      <c r="I29" s="67"/>
      <c r="J29" s="34"/>
      <c r="K29" s="34"/>
      <c r="L29" s="43">
        <v>2011</v>
      </c>
    </row>
    <row r="30" spans="1:12" ht="17.25" customHeight="1">
      <c r="A30" s="53">
        <f>A29+1</f>
        <v>7</v>
      </c>
      <c r="B30" s="86" t="s">
        <v>76</v>
      </c>
      <c r="C30" s="87">
        <v>14</v>
      </c>
      <c r="D30" s="87">
        <v>14</v>
      </c>
      <c r="E30" s="87">
        <v>14</v>
      </c>
      <c r="F30" s="87">
        <v>14</v>
      </c>
      <c r="G30" s="67"/>
      <c r="H30" s="67"/>
      <c r="I30" s="67"/>
      <c r="J30" s="34"/>
      <c r="K30" s="34"/>
      <c r="L30" s="43">
        <v>2011</v>
      </c>
    </row>
    <row r="31" spans="1:12" ht="17.25" customHeight="1">
      <c r="A31" s="53">
        <f>A30+1</f>
        <v>8</v>
      </c>
      <c r="B31" s="86" t="s">
        <v>76</v>
      </c>
      <c r="C31" s="87">
        <v>7</v>
      </c>
      <c r="D31" s="87">
        <v>7</v>
      </c>
      <c r="E31" s="87">
        <v>7</v>
      </c>
      <c r="F31" s="87">
        <v>7</v>
      </c>
      <c r="G31" s="67"/>
      <c r="H31" s="67"/>
      <c r="I31" s="67"/>
      <c r="J31" s="34"/>
      <c r="K31" s="34"/>
      <c r="L31" s="79"/>
    </row>
    <row r="32" spans="1:12" ht="17.25" customHeight="1" thickBot="1">
      <c r="A32" s="62" t="s">
        <v>56</v>
      </c>
      <c r="B32" s="100" t="s">
        <v>55</v>
      </c>
      <c r="C32" s="63"/>
      <c r="D32" s="63"/>
      <c r="E32" s="63"/>
      <c r="F32" s="63"/>
      <c r="G32" s="63"/>
      <c r="H32" s="63"/>
      <c r="I32" s="63"/>
      <c r="J32" s="63"/>
      <c r="K32" s="63"/>
      <c r="L32" s="64">
        <v>2011</v>
      </c>
    </row>
    <row r="33" spans="1:12" ht="12.75">
      <c r="A33" s="73"/>
      <c r="B33" s="48"/>
      <c r="C33" s="81"/>
      <c r="D33" s="81"/>
      <c r="E33" s="81"/>
      <c r="F33" s="81"/>
      <c r="G33" s="74"/>
      <c r="H33" s="74"/>
      <c r="I33" s="74"/>
      <c r="J33" s="75"/>
      <c r="K33" s="75"/>
      <c r="L33" s="76"/>
    </row>
    <row r="34" spans="1:12" ht="12.75">
      <c r="A34" s="73"/>
      <c r="B34" s="48"/>
      <c r="C34" s="81"/>
      <c r="D34" s="81"/>
      <c r="E34" s="81"/>
      <c r="F34" s="81"/>
      <c r="G34" s="74"/>
      <c r="H34" s="74"/>
      <c r="I34" s="74"/>
      <c r="J34" s="75"/>
      <c r="K34" s="75"/>
      <c r="L34" s="76"/>
    </row>
    <row r="35" spans="1:12" ht="12.75">
      <c r="A35" s="47"/>
      <c r="B35" s="88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12.75">
      <c r="A36" s="47"/>
      <c r="B36" s="88"/>
      <c r="C36" s="49"/>
      <c r="D36" s="49"/>
      <c r="E36" s="49"/>
      <c r="F36" s="49"/>
      <c r="G36" s="49"/>
      <c r="H36" s="49"/>
      <c r="I36" s="49"/>
      <c r="J36" s="49"/>
      <c r="K36" s="49"/>
      <c r="L36" s="50"/>
    </row>
    <row r="37" spans="1:12" ht="13.5" customHeight="1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50"/>
    </row>
    <row r="38" spans="2:12" ht="12.75">
      <c r="B38" s="1" t="s">
        <v>53</v>
      </c>
      <c r="C38" s="1"/>
      <c r="D38" s="1"/>
      <c r="E38" s="1"/>
      <c r="H38" s="1" t="s">
        <v>49</v>
      </c>
      <c r="L38" s="39"/>
    </row>
    <row r="39" spans="2:8" ht="12.75">
      <c r="B39" s="1" t="s">
        <v>50</v>
      </c>
      <c r="C39" s="1"/>
      <c r="D39" s="1"/>
      <c r="E39" s="1"/>
      <c r="H39" s="1" t="s">
        <v>59</v>
      </c>
    </row>
  </sheetData>
  <sheetProtection/>
  <mergeCells count="3">
    <mergeCell ref="E7:H7"/>
    <mergeCell ref="C8:L8"/>
    <mergeCell ref="D9:J9"/>
  </mergeCells>
  <printOptions/>
  <pageMargins left="0.27" right="0.23" top="0.32" bottom="0.19" header="0.3" footer="0.19"/>
  <pageSetup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8.8515625" style="108" customWidth="1"/>
    <col min="2" max="2" width="58.421875" style="108" customWidth="1"/>
    <col min="3" max="4" width="9.140625" style="108" customWidth="1"/>
    <col min="5" max="5" width="71.57421875" style="108" customWidth="1"/>
    <col min="6" max="16384" width="9.140625" style="108" customWidth="1"/>
  </cols>
  <sheetData>
    <row r="1" spans="1:4" ht="15.75">
      <c r="A1" s="114" t="s">
        <v>181</v>
      </c>
      <c r="B1" s="114"/>
      <c r="C1" s="114"/>
      <c r="D1" s="114"/>
    </row>
    <row r="2" spans="1:5" ht="12.75">
      <c r="A2" s="1"/>
      <c r="B2" s="115"/>
      <c r="C2" s="115"/>
      <c r="D2" s="115"/>
      <c r="E2" s="109"/>
    </row>
    <row r="3" spans="1:5" ht="12.75">
      <c r="A3" s="1"/>
      <c r="B3" s="115"/>
      <c r="C3" s="115"/>
      <c r="D3" s="115"/>
      <c r="E3" s="109"/>
    </row>
    <row r="4" spans="1:4" ht="12.75">
      <c r="A4" s="117"/>
      <c r="B4" s="117"/>
      <c r="C4" s="117"/>
      <c r="D4" s="117"/>
    </row>
    <row r="5" spans="1:3" ht="15.75">
      <c r="A5" s="118"/>
      <c r="B5" s="118"/>
      <c r="C5" s="114" t="s">
        <v>7</v>
      </c>
    </row>
    <row r="6" spans="1:4" ht="12.75" customHeight="1">
      <c r="A6" s="114"/>
      <c r="B6" s="116" t="s">
        <v>165</v>
      </c>
      <c r="C6" s="114"/>
      <c r="D6" s="114"/>
    </row>
    <row r="7" spans="1:4" ht="12.75" customHeight="1">
      <c r="A7" s="114"/>
      <c r="B7" s="114" t="s">
        <v>265</v>
      </c>
      <c r="C7" s="114"/>
      <c r="D7" s="114"/>
    </row>
    <row r="8" spans="1:4" ht="15.75" customHeight="1">
      <c r="A8" s="119"/>
      <c r="B8" s="107" t="s">
        <v>266</v>
      </c>
      <c r="C8" s="107"/>
      <c r="D8" s="107"/>
    </row>
    <row r="9" spans="1:4" ht="12.75">
      <c r="A9" s="102"/>
      <c r="C9" s="154"/>
      <c r="D9" s="101"/>
    </row>
    <row r="10" spans="1:4" ht="12.75">
      <c r="A10" s="102"/>
      <c r="B10" s="121"/>
      <c r="C10" s="101"/>
      <c r="D10" s="102"/>
    </row>
    <row r="11" spans="1:4" ht="12.75">
      <c r="A11" s="102"/>
      <c r="B11" s="121"/>
      <c r="C11" s="101"/>
      <c r="D11" s="102"/>
    </row>
    <row r="12" spans="1:4" ht="12.75">
      <c r="A12" s="102"/>
      <c r="B12" s="121"/>
      <c r="C12" s="101"/>
      <c r="D12" s="102"/>
    </row>
    <row r="13" spans="1:4" ht="13.5" thickBot="1">
      <c r="A13" s="102"/>
      <c r="B13" s="121"/>
      <c r="C13" s="101"/>
      <c r="D13" s="102"/>
    </row>
    <row r="14" spans="1:5" ht="47.25" customHeight="1">
      <c r="A14" s="179" t="s">
        <v>160</v>
      </c>
      <c r="B14" s="177" t="s">
        <v>161</v>
      </c>
      <c r="C14" s="181" t="s">
        <v>162</v>
      </c>
      <c r="D14" s="181" t="s">
        <v>163</v>
      </c>
      <c r="E14" s="155" t="s">
        <v>196</v>
      </c>
    </row>
    <row r="15" spans="1:5" ht="12.75" customHeight="1">
      <c r="A15" s="180"/>
      <c r="B15" s="178"/>
      <c r="C15" s="182"/>
      <c r="D15" s="182"/>
      <c r="E15" s="132"/>
    </row>
    <row r="16" spans="1:5" ht="15">
      <c r="A16" s="136" t="s">
        <v>44</v>
      </c>
      <c r="B16" s="135" t="s">
        <v>45</v>
      </c>
      <c r="C16" s="134"/>
      <c r="D16" s="134"/>
      <c r="E16" s="132"/>
    </row>
    <row r="17" spans="1:5" ht="30.75">
      <c r="A17" s="137">
        <v>1</v>
      </c>
      <c r="B17" s="135" t="s">
        <v>243</v>
      </c>
      <c r="C17" s="147" t="s">
        <v>164</v>
      </c>
      <c r="D17" s="147">
        <v>1</v>
      </c>
      <c r="E17" s="156"/>
    </row>
    <row r="18" spans="1:5" ht="15">
      <c r="A18" s="137"/>
      <c r="B18" s="160" t="s">
        <v>242</v>
      </c>
      <c r="C18" s="147"/>
      <c r="D18" s="147"/>
      <c r="E18" s="156"/>
    </row>
    <row r="19" spans="1:5" ht="15">
      <c r="A19" s="137"/>
      <c r="B19" s="153" t="s">
        <v>188</v>
      </c>
      <c r="C19" s="147"/>
      <c r="D19" s="147"/>
      <c r="E19" s="156"/>
    </row>
    <row r="20" spans="1:5" ht="15">
      <c r="A20" s="136" t="s">
        <v>166</v>
      </c>
      <c r="B20" s="135" t="s">
        <v>167</v>
      </c>
      <c r="C20" s="134"/>
      <c r="D20" s="134"/>
      <c r="E20" s="156"/>
    </row>
    <row r="21" spans="1:5" ht="15">
      <c r="A21" s="136" t="s">
        <v>168</v>
      </c>
      <c r="B21" s="135" t="s">
        <v>169</v>
      </c>
      <c r="C21" s="134"/>
      <c r="D21" s="134"/>
      <c r="E21" s="156"/>
    </row>
    <row r="22" spans="1:5" ht="15">
      <c r="A22" s="137">
        <v>1</v>
      </c>
      <c r="B22" s="120" t="s">
        <v>184</v>
      </c>
      <c r="C22" s="122" t="s">
        <v>164</v>
      </c>
      <c r="D22" s="122">
        <v>1</v>
      </c>
      <c r="E22" s="123" t="s">
        <v>197</v>
      </c>
    </row>
    <row r="23" spans="1:5" ht="15">
      <c r="A23" s="137">
        <f>A22+1</f>
        <v>2</v>
      </c>
      <c r="B23" s="120" t="s">
        <v>194</v>
      </c>
      <c r="C23" s="122" t="s">
        <v>164</v>
      </c>
      <c r="D23" s="122">
        <v>1</v>
      </c>
      <c r="E23" s="123" t="s">
        <v>198</v>
      </c>
    </row>
    <row r="24" spans="1:5" ht="15">
      <c r="A24" s="137">
        <f aca="true" t="shared" si="0" ref="A24:A77">A23+1</f>
        <v>3</v>
      </c>
      <c r="B24" s="120" t="s">
        <v>187</v>
      </c>
      <c r="C24" s="122" t="s">
        <v>164</v>
      </c>
      <c r="D24" s="122">
        <v>8</v>
      </c>
      <c r="E24" s="123" t="s">
        <v>270</v>
      </c>
    </row>
    <row r="25" spans="1:5" ht="15">
      <c r="A25" s="137">
        <f>A24+1</f>
        <v>4</v>
      </c>
      <c r="B25" s="120" t="s">
        <v>182</v>
      </c>
      <c r="C25" s="122" t="s">
        <v>164</v>
      </c>
      <c r="D25" s="122">
        <v>1</v>
      </c>
      <c r="E25" s="123" t="s">
        <v>199</v>
      </c>
    </row>
    <row r="26" spans="1:5" ht="15">
      <c r="A26" s="137">
        <f t="shared" si="0"/>
        <v>5</v>
      </c>
      <c r="B26" s="120" t="s">
        <v>183</v>
      </c>
      <c r="C26" s="122" t="s">
        <v>164</v>
      </c>
      <c r="D26" s="122">
        <v>1</v>
      </c>
      <c r="E26" s="123" t="s">
        <v>200</v>
      </c>
    </row>
    <row r="27" spans="1:5" ht="15">
      <c r="A27" s="137">
        <f t="shared" si="0"/>
        <v>6</v>
      </c>
      <c r="B27" s="163" t="s">
        <v>192</v>
      </c>
      <c r="C27" s="122" t="s">
        <v>164</v>
      </c>
      <c r="D27" s="122">
        <v>1</v>
      </c>
      <c r="E27" s="123" t="s">
        <v>201</v>
      </c>
    </row>
    <row r="28" spans="1:5" ht="15">
      <c r="A28" s="137">
        <f t="shared" si="0"/>
        <v>7</v>
      </c>
      <c r="B28" s="120" t="s">
        <v>257</v>
      </c>
      <c r="C28" s="122" t="s">
        <v>164</v>
      </c>
      <c r="D28" s="122">
        <v>1</v>
      </c>
      <c r="E28" s="123" t="s">
        <v>209</v>
      </c>
    </row>
    <row r="29" spans="1:5" ht="15">
      <c r="A29" s="137">
        <f t="shared" si="0"/>
        <v>8</v>
      </c>
      <c r="B29" s="120" t="s">
        <v>189</v>
      </c>
      <c r="C29" s="122" t="s">
        <v>164</v>
      </c>
      <c r="D29" s="122">
        <v>1</v>
      </c>
      <c r="E29" s="123" t="s">
        <v>202</v>
      </c>
    </row>
    <row r="30" spans="1:5" ht="15">
      <c r="A30" s="137">
        <f t="shared" si="0"/>
        <v>9</v>
      </c>
      <c r="B30" s="120" t="s">
        <v>190</v>
      </c>
      <c r="C30" s="122" t="s">
        <v>164</v>
      </c>
      <c r="D30" s="122">
        <v>2</v>
      </c>
      <c r="E30" s="123" t="s">
        <v>203</v>
      </c>
    </row>
    <row r="31" spans="1:5" ht="15">
      <c r="A31" s="137">
        <f t="shared" si="0"/>
        <v>10</v>
      </c>
      <c r="B31" s="120" t="s">
        <v>204</v>
      </c>
      <c r="C31" s="122" t="s">
        <v>164</v>
      </c>
      <c r="D31" s="122">
        <v>1</v>
      </c>
      <c r="E31" s="123" t="s">
        <v>205</v>
      </c>
    </row>
    <row r="32" spans="1:5" ht="15">
      <c r="A32" s="137">
        <f t="shared" si="0"/>
        <v>11</v>
      </c>
      <c r="B32" s="120" t="s">
        <v>65</v>
      </c>
      <c r="C32" s="122" t="s">
        <v>164</v>
      </c>
      <c r="D32" s="122">
        <v>1</v>
      </c>
      <c r="E32" s="123" t="s">
        <v>205</v>
      </c>
    </row>
    <row r="33" spans="1:5" ht="15">
      <c r="A33" s="137">
        <f t="shared" si="0"/>
        <v>12</v>
      </c>
      <c r="B33" s="120" t="s">
        <v>206</v>
      </c>
      <c r="C33" s="122" t="s">
        <v>164</v>
      </c>
      <c r="D33" s="122">
        <v>4</v>
      </c>
      <c r="E33" s="123" t="s">
        <v>282</v>
      </c>
    </row>
    <row r="34" spans="1:5" ht="15">
      <c r="A34" s="137">
        <f t="shared" si="0"/>
        <v>13</v>
      </c>
      <c r="B34" s="120" t="s">
        <v>281</v>
      </c>
      <c r="C34" s="122" t="s">
        <v>164</v>
      </c>
      <c r="D34" s="122">
        <v>6</v>
      </c>
      <c r="E34" s="123" t="s">
        <v>276</v>
      </c>
    </row>
    <row r="35" spans="1:5" ht="15">
      <c r="A35" s="137">
        <f t="shared" si="0"/>
        <v>14</v>
      </c>
      <c r="B35" s="120" t="s">
        <v>207</v>
      </c>
      <c r="C35" s="122" t="s">
        <v>164</v>
      </c>
      <c r="D35" s="122">
        <v>1</v>
      </c>
      <c r="E35" s="123" t="s">
        <v>208</v>
      </c>
    </row>
    <row r="36" spans="1:5" ht="15">
      <c r="A36" s="137">
        <f t="shared" si="0"/>
        <v>15</v>
      </c>
      <c r="B36" s="120" t="s">
        <v>210</v>
      </c>
      <c r="C36" s="122" t="s">
        <v>164</v>
      </c>
      <c r="D36" s="122">
        <v>1</v>
      </c>
      <c r="E36" s="123" t="s">
        <v>211</v>
      </c>
    </row>
    <row r="37" spans="1:5" ht="15">
      <c r="A37" s="137">
        <f t="shared" si="0"/>
        <v>16</v>
      </c>
      <c r="B37" s="120" t="s">
        <v>267</v>
      </c>
      <c r="C37" s="122" t="s">
        <v>164</v>
      </c>
      <c r="D37" s="122">
        <v>1</v>
      </c>
      <c r="E37" s="123" t="s">
        <v>198</v>
      </c>
    </row>
    <row r="38" spans="1:5" ht="15">
      <c r="A38" s="137">
        <f t="shared" si="0"/>
        <v>17</v>
      </c>
      <c r="B38" s="120" t="s">
        <v>212</v>
      </c>
      <c r="C38" s="122" t="s">
        <v>164</v>
      </c>
      <c r="D38" s="122">
        <v>1</v>
      </c>
      <c r="E38" s="123" t="s">
        <v>213</v>
      </c>
    </row>
    <row r="39" spans="1:5" ht="15">
      <c r="A39" s="137">
        <f t="shared" si="0"/>
        <v>18</v>
      </c>
      <c r="B39" s="120" t="s">
        <v>214</v>
      </c>
      <c r="C39" s="122" t="s">
        <v>164</v>
      </c>
      <c r="D39" s="122">
        <v>1</v>
      </c>
      <c r="E39" s="123" t="s">
        <v>240</v>
      </c>
    </row>
    <row r="40" spans="1:5" ht="15">
      <c r="A40" s="137">
        <f t="shared" si="0"/>
        <v>19</v>
      </c>
      <c r="B40" s="120" t="s">
        <v>227</v>
      </c>
      <c r="C40" s="122" t="s">
        <v>164</v>
      </c>
      <c r="D40" s="122">
        <v>1</v>
      </c>
      <c r="E40" s="123" t="s">
        <v>201</v>
      </c>
    </row>
    <row r="41" spans="1:5" ht="15">
      <c r="A41" s="137">
        <f t="shared" si="0"/>
        <v>20</v>
      </c>
      <c r="B41" s="120" t="s">
        <v>215</v>
      </c>
      <c r="C41" s="122" t="s">
        <v>164</v>
      </c>
      <c r="D41" s="122">
        <v>1</v>
      </c>
      <c r="E41" s="123" t="s">
        <v>216</v>
      </c>
    </row>
    <row r="42" spans="1:5" ht="15">
      <c r="A42" s="137">
        <f t="shared" si="0"/>
        <v>21</v>
      </c>
      <c r="B42" s="120" t="s">
        <v>217</v>
      </c>
      <c r="C42" s="122" t="s">
        <v>164</v>
      </c>
      <c r="D42" s="122">
        <v>1</v>
      </c>
      <c r="E42" s="123" t="s">
        <v>218</v>
      </c>
    </row>
    <row r="43" spans="1:5" ht="15">
      <c r="A43" s="137">
        <f t="shared" si="0"/>
        <v>22</v>
      </c>
      <c r="B43" s="120" t="s">
        <v>219</v>
      </c>
      <c r="C43" s="122" t="s">
        <v>164</v>
      </c>
      <c r="D43" s="122">
        <v>1</v>
      </c>
      <c r="E43" s="123" t="s">
        <v>213</v>
      </c>
    </row>
    <row r="44" spans="1:5" ht="15">
      <c r="A44" s="137">
        <f t="shared" si="0"/>
        <v>23</v>
      </c>
      <c r="B44" s="120" t="s">
        <v>264</v>
      </c>
      <c r="C44" s="122" t="s">
        <v>164</v>
      </c>
      <c r="D44" s="122">
        <v>3</v>
      </c>
      <c r="E44" s="123" t="s">
        <v>275</v>
      </c>
    </row>
    <row r="45" spans="1:5" ht="15">
      <c r="A45" s="137">
        <f t="shared" si="0"/>
        <v>24</v>
      </c>
      <c r="B45" s="120" t="s">
        <v>64</v>
      </c>
      <c r="C45" s="122" t="s">
        <v>164</v>
      </c>
      <c r="D45" s="122">
        <v>3</v>
      </c>
      <c r="E45" s="123" t="s">
        <v>220</v>
      </c>
    </row>
    <row r="46" spans="1:5" ht="15">
      <c r="A46" s="137">
        <f t="shared" si="0"/>
        <v>25</v>
      </c>
      <c r="B46" s="120" t="s">
        <v>247</v>
      </c>
      <c r="C46" s="122" t="s">
        <v>164</v>
      </c>
      <c r="D46" s="122">
        <v>1</v>
      </c>
      <c r="E46" s="123" t="s">
        <v>229</v>
      </c>
    </row>
    <row r="47" spans="1:5" ht="15">
      <c r="A47" s="137">
        <f t="shared" si="0"/>
        <v>26</v>
      </c>
      <c r="B47" s="120" t="s">
        <v>223</v>
      </c>
      <c r="C47" s="122" t="s">
        <v>164</v>
      </c>
      <c r="D47" s="122">
        <v>1</v>
      </c>
      <c r="E47" s="123" t="s">
        <v>222</v>
      </c>
    </row>
    <row r="48" spans="1:5" ht="15">
      <c r="A48" s="137">
        <f t="shared" si="0"/>
        <v>27</v>
      </c>
      <c r="B48" s="120" t="s">
        <v>221</v>
      </c>
      <c r="C48" s="122" t="s">
        <v>164</v>
      </c>
      <c r="D48" s="122">
        <v>1</v>
      </c>
      <c r="E48" s="123" t="s">
        <v>222</v>
      </c>
    </row>
    <row r="49" spans="1:5" ht="15">
      <c r="A49" s="137">
        <f t="shared" si="0"/>
        <v>28</v>
      </c>
      <c r="B49" s="120" t="s">
        <v>224</v>
      </c>
      <c r="C49" s="122" t="s">
        <v>164</v>
      </c>
      <c r="D49" s="122">
        <v>1</v>
      </c>
      <c r="E49" s="123" t="s">
        <v>225</v>
      </c>
    </row>
    <row r="50" spans="1:5" ht="15">
      <c r="A50" s="137">
        <f t="shared" si="0"/>
        <v>29</v>
      </c>
      <c r="B50" s="120" t="s">
        <v>228</v>
      </c>
      <c r="C50" s="122" t="s">
        <v>164</v>
      </c>
      <c r="D50" s="122">
        <v>6</v>
      </c>
      <c r="E50" s="123" t="s">
        <v>271</v>
      </c>
    </row>
    <row r="51" spans="1:5" ht="15">
      <c r="A51" s="137">
        <f t="shared" si="0"/>
        <v>30</v>
      </c>
      <c r="B51" s="120" t="s">
        <v>248</v>
      </c>
      <c r="C51" s="122" t="s">
        <v>164</v>
      </c>
      <c r="D51" s="122">
        <v>1</v>
      </c>
      <c r="E51" s="123" t="s">
        <v>229</v>
      </c>
    </row>
    <row r="52" spans="1:5" ht="15">
      <c r="A52" s="137">
        <f t="shared" si="0"/>
        <v>31</v>
      </c>
      <c r="B52" s="120" t="s">
        <v>226</v>
      </c>
      <c r="C52" s="122" t="s">
        <v>164</v>
      </c>
      <c r="D52" s="122">
        <v>1</v>
      </c>
      <c r="E52" s="123" t="s">
        <v>203</v>
      </c>
    </row>
    <row r="53" spans="1:5" ht="15">
      <c r="A53" s="137">
        <f t="shared" si="0"/>
        <v>32</v>
      </c>
      <c r="B53" s="120" t="s">
        <v>258</v>
      </c>
      <c r="C53" s="122" t="s">
        <v>164</v>
      </c>
      <c r="D53" s="122">
        <v>2</v>
      </c>
      <c r="E53" s="123" t="s">
        <v>230</v>
      </c>
    </row>
    <row r="54" spans="1:5" ht="15">
      <c r="A54" s="137">
        <f t="shared" si="0"/>
        <v>33</v>
      </c>
      <c r="B54" s="120" t="s">
        <v>259</v>
      </c>
      <c r="C54" s="122" t="s">
        <v>164</v>
      </c>
      <c r="D54" s="122">
        <v>2</v>
      </c>
      <c r="E54" s="123" t="s">
        <v>230</v>
      </c>
    </row>
    <row r="55" spans="1:5" ht="15">
      <c r="A55" s="137">
        <f t="shared" si="0"/>
        <v>34</v>
      </c>
      <c r="B55" s="120" t="s">
        <v>58</v>
      </c>
      <c r="C55" s="122" t="s">
        <v>164</v>
      </c>
      <c r="D55" s="122">
        <v>1</v>
      </c>
      <c r="E55" s="123" t="s">
        <v>205</v>
      </c>
    </row>
    <row r="56" spans="1:5" ht="15">
      <c r="A56" s="137">
        <f t="shared" si="0"/>
        <v>35</v>
      </c>
      <c r="B56" s="120" t="s">
        <v>241</v>
      </c>
      <c r="C56" s="122" t="s">
        <v>164</v>
      </c>
      <c r="D56" s="122">
        <v>4</v>
      </c>
      <c r="E56" s="123" t="s">
        <v>218</v>
      </c>
    </row>
    <row r="57" spans="1:5" ht="15">
      <c r="A57" s="137">
        <f t="shared" si="0"/>
        <v>36</v>
      </c>
      <c r="B57" s="120" t="s">
        <v>272</v>
      </c>
      <c r="C57" s="122" t="s">
        <v>164</v>
      </c>
      <c r="D57" s="122">
        <v>1</v>
      </c>
      <c r="E57" s="123" t="s">
        <v>209</v>
      </c>
    </row>
    <row r="58" spans="1:5" ht="15">
      <c r="A58" s="137">
        <f t="shared" si="0"/>
        <v>37</v>
      </c>
      <c r="B58" s="120" t="s">
        <v>234</v>
      </c>
      <c r="C58" s="122" t="s">
        <v>164</v>
      </c>
      <c r="D58" s="122">
        <v>1</v>
      </c>
      <c r="E58" s="123" t="s">
        <v>216</v>
      </c>
    </row>
    <row r="59" spans="1:5" ht="15">
      <c r="A59" s="137">
        <f t="shared" si="0"/>
        <v>38</v>
      </c>
      <c r="B59" s="120" t="s">
        <v>232</v>
      </c>
      <c r="C59" s="122" t="s">
        <v>164</v>
      </c>
      <c r="D59" s="122">
        <v>1</v>
      </c>
      <c r="E59" s="156" t="s">
        <v>225</v>
      </c>
    </row>
    <row r="60" spans="1:5" ht="15">
      <c r="A60" s="137">
        <f t="shared" si="0"/>
        <v>39</v>
      </c>
      <c r="B60" s="120" t="s">
        <v>250</v>
      </c>
      <c r="C60" s="122" t="s">
        <v>164</v>
      </c>
      <c r="D60" s="122">
        <v>1</v>
      </c>
      <c r="E60" s="123" t="s">
        <v>202</v>
      </c>
    </row>
    <row r="61" spans="1:5" ht="15">
      <c r="A61" s="137">
        <f t="shared" si="0"/>
        <v>40</v>
      </c>
      <c r="B61" s="120" t="s">
        <v>231</v>
      </c>
      <c r="C61" s="122" t="s">
        <v>164</v>
      </c>
      <c r="D61" s="122">
        <v>1</v>
      </c>
      <c r="E61" s="123" t="s">
        <v>236</v>
      </c>
    </row>
    <row r="62" spans="1:5" ht="15">
      <c r="A62" s="137">
        <f t="shared" si="0"/>
        <v>41</v>
      </c>
      <c r="B62" s="120" t="s">
        <v>233</v>
      </c>
      <c r="C62" s="122" t="s">
        <v>164</v>
      </c>
      <c r="D62" s="122">
        <v>1</v>
      </c>
      <c r="E62" s="123" t="s">
        <v>200</v>
      </c>
    </row>
    <row r="63" spans="1:5" ht="15">
      <c r="A63" s="137">
        <f t="shared" si="0"/>
        <v>42</v>
      </c>
      <c r="B63" s="120" t="s">
        <v>249</v>
      </c>
      <c r="C63" s="122" t="s">
        <v>164</v>
      </c>
      <c r="D63" s="122">
        <v>1</v>
      </c>
      <c r="E63" s="123" t="s">
        <v>199</v>
      </c>
    </row>
    <row r="64" spans="1:5" ht="15">
      <c r="A64" s="137">
        <f t="shared" si="0"/>
        <v>43</v>
      </c>
      <c r="B64" s="120" t="s">
        <v>235</v>
      </c>
      <c r="C64" s="122" t="s">
        <v>164</v>
      </c>
      <c r="D64" s="122">
        <v>1</v>
      </c>
      <c r="E64" s="123" t="s">
        <v>203</v>
      </c>
    </row>
    <row r="65" spans="1:5" ht="15">
      <c r="A65" s="137">
        <f t="shared" si="0"/>
        <v>44</v>
      </c>
      <c r="B65" s="120" t="s">
        <v>237</v>
      </c>
      <c r="C65" s="122" t="s">
        <v>164</v>
      </c>
      <c r="D65" s="122">
        <v>1</v>
      </c>
      <c r="E65" s="123" t="s">
        <v>238</v>
      </c>
    </row>
    <row r="66" spans="1:5" ht="15">
      <c r="A66" s="137">
        <f t="shared" si="0"/>
        <v>45</v>
      </c>
      <c r="B66" s="120" t="s">
        <v>239</v>
      </c>
      <c r="C66" s="122" t="s">
        <v>164</v>
      </c>
      <c r="D66" s="122">
        <v>1</v>
      </c>
      <c r="E66" s="123" t="s">
        <v>240</v>
      </c>
    </row>
    <row r="67" spans="1:7" ht="15">
      <c r="A67" s="137">
        <f t="shared" si="0"/>
        <v>46</v>
      </c>
      <c r="B67" s="120" t="s">
        <v>274</v>
      </c>
      <c r="C67" s="122" t="s">
        <v>164</v>
      </c>
      <c r="D67" s="122">
        <v>1</v>
      </c>
      <c r="E67" s="123" t="s">
        <v>230</v>
      </c>
      <c r="F67" s="128"/>
      <c r="G67" s="128"/>
    </row>
    <row r="68" spans="1:7" ht="15">
      <c r="A68" s="171">
        <f t="shared" si="0"/>
        <v>47</v>
      </c>
      <c r="B68" s="166" t="s">
        <v>255</v>
      </c>
      <c r="C68" s="172" t="s">
        <v>164</v>
      </c>
      <c r="D68" s="172">
        <v>1</v>
      </c>
      <c r="E68" s="173" t="s">
        <v>251</v>
      </c>
      <c r="F68" s="164"/>
      <c r="G68" s="164"/>
    </row>
    <row r="69" spans="1:5" ht="15">
      <c r="A69" s="171">
        <f t="shared" si="0"/>
        <v>48</v>
      </c>
      <c r="B69" s="166" t="s">
        <v>252</v>
      </c>
      <c r="C69" s="172" t="s">
        <v>164</v>
      </c>
      <c r="D69" s="172">
        <v>1</v>
      </c>
      <c r="E69" s="173" t="s">
        <v>253</v>
      </c>
    </row>
    <row r="70" spans="1:5" ht="15">
      <c r="A70" s="171">
        <f t="shared" si="0"/>
        <v>49</v>
      </c>
      <c r="B70" s="166" t="s">
        <v>254</v>
      </c>
      <c r="C70" s="172" t="s">
        <v>164</v>
      </c>
      <c r="D70" s="172">
        <v>1</v>
      </c>
      <c r="E70" s="173" t="s">
        <v>205</v>
      </c>
    </row>
    <row r="71" spans="1:5" ht="15">
      <c r="A71" s="171">
        <f t="shared" si="0"/>
        <v>50</v>
      </c>
      <c r="B71" s="166" t="s">
        <v>256</v>
      </c>
      <c r="C71" s="172" t="s">
        <v>164</v>
      </c>
      <c r="D71" s="172">
        <v>1</v>
      </c>
      <c r="E71" s="173" t="s">
        <v>199</v>
      </c>
    </row>
    <row r="72" spans="1:5" ht="15">
      <c r="A72" s="171">
        <f t="shared" si="0"/>
        <v>51</v>
      </c>
      <c r="B72" s="166" t="s">
        <v>261</v>
      </c>
      <c r="C72" s="172" t="s">
        <v>164</v>
      </c>
      <c r="D72" s="172">
        <v>6</v>
      </c>
      <c r="E72" s="173" t="s">
        <v>273</v>
      </c>
    </row>
    <row r="73" spans="1:5" ht="15">
      <c r="A73" s="171">
        <f t="shared" si="0"/>
        <v>52</v>
      </c>
      <c r="B73" s="166" t="s">
        <v>260</v>
      </c>
      <c r="C73" s="172" t="s">
        <v>164</v>
      </c>
      <c r="D73" s="172">
        <v>2</v>
      </c>
      <c r="E73" s="173" t="s">
        <v>203</v>
      </c>
    </row>
    <row r="74" spans="1:5" ht="15">
      <c r="A74" s="137">
        <f t="shared" si="0"/>
        <v>53</v>
      </c>
      <c r="B74" s="120" t="s">
        <v>277</v>
      </c>
      <c r="C74" s="122" t="s">
        <v>164</v>
      </c>
      <c r="D74" s="122">
        <v>2</v>
      </c>
      <c r="E74" s="123" t="s">
        <v>280</v>
      </c>
    </row>
    <row r="75" spans="1:5" ht="15">
      <c r="A75" s="137">
        <f t="shared" si="0"/>
        <v>54</v>
      </c>
      <c r="B75" s="120" t="s">
        <v>262</v>
      </c>
      <c r="C75" s="122" t="s">
        <v>164</v>
      </c>
      <c r="D75" s="122">
        <v>2</v>
      </c>
      <c r="E75" s="123" t="s">
        <v>263</v>
      </c>
    </row>
    <row r="76" spans="1:5" ht="15">
      <c r="A76" s="137">
        <f t="shared" si="0"/>
        <v>55</v>
      </c>
      <c r="B76" s="120" t="s">
        <v>278</v>
      </c>
      <c r="C76" s="122" t="s">
        <v>164</v>
      </c>
      <c r="D76" s="122">
        <v>1</v>
      </c>
      <c r="E76" s="123" t="s">
        <v>279</v>
      </c>
    </row>
    <row r="77" spans="1:5" ht="15">
      <c r="A77" s="137">
        <f t="shared" si="0"/>
        <v>56</v>
      </c>
      <c r="B77" s="120" t="s">
        <v>268</v>
      </c>
      <c r="C77" s="122" t="s">
        <v>164</v>
      </c>
      <c r="D77" s="122">
        <v>1</v>
      </c>
      <c r="E77" s="123" t="s">
        <v>269</v>
      </c>
    </row>
    <row r="78" spans="1:5" ht="15">
      <c r="A78" s="137"/>
      <c r="B78" s="110" t="s">
        <v>174</v>
      </c>
      <c r="C78" s="122"/>
      <c r="D78" s="122"/>
      <c r="E78" s="156"/>
    </row>
    <row r="79" spans="1:5" ht="15">
      <c r="A79" s="161" t="s">
        <v>170</v>
      </c>
      <c r="B79" s="157" t="s">
        <v>171</v>
      </c>
      <c r="C79" s="147"/>
      <c r="D79" s="147"/>
      <c r="E79" s="156"/>
    </row>
    <row r="80" spans="1:5" ht="30.75">
      <c r="A80" s="162" t="s">
        <v>172</v>
      </c>
      <c r="B80" s="112" t="s">
        <v>173</v>
      </c>
      <c r="C80" s="147"/>
      <c r="D80" s="147"/>
      <c r="E80" s="156"/>
    </row>
    <row r="81" spans="1:5" ht="51.75" customHeight="1">
      <c r="A81" s="162">
        <v>1</v>
      </c>
      <c r="B81" s="129" t="s">
        <v>195</v>
      </c>
      <c r="C81" s="147"/>
      <c r="D81" s="147"/>
      <c r="E81" s="156"/>
    </row>
    <row r="82" spans="1:5" ht="15">
      <c r="A82" s="130"/>
      <c r="B82" s="112"/>
      <c r="C82" s="147"/>
      <c r="D82" s="147"/>
      <c r="E82" s="156"/>
    </row>
    <row r="83" spans="1:5" ht="12.75">
      <c r="A83" s="130" t="s">
        <v>56</v>
      </c>
      <c r="B83" s="158" t="s">
        <v>185</v>
      </c>
      <c r="C83" s="122"/>
      <c r="D83" s="66"/>
      <c r="E83" s="156"/>
    </row>
    <row r="84" spans="1:5" ht="26.25">
      <c r="A84" s="174">
        <v>1</v>
      </c>
      <c r="B84" s="167" t="s">
        <v>178</v>
      </c>
      <c r="C84" s="147"/>
      <c r="D84" s="148"/>
      <c r="E84" s="156"/>
    </row>
    <row r="85" spans="1:5" ht="12.75">
      <c r="A85" s="174"/>
      <c r="B85" s="165" t="s">
        <v>177</v>
      </c>
      <c r="C85" s="122"/>
      <c r="D85" s="66"/>
      <c r="E85" s="156"/>
    </row>
    <row r="86" spans="1:5" ht="12.75">
      <c r="A86" s="174">
        <v>2</v>
      </c>
      <c r="B86" s="167" t="s">
        <v>179</v>
      </c>
      <c r="C86" s="122"/>
      <c r="D86" s="122"/>
      <c r="E86" s="156"/>
    </row>
    <row r="87" spans="1:5" ht="12.75">
      <c r="A87" s="174"/>
      <c r="B87" s="165" t="s">
        <v>177</v>
      </c>
      <c r="C87" s="147"/>
      <c r="D87" s="147"/>
      <c r="E87" s="156"/>
    </row>
    <row r="88" spans="1:5" ht="12.75">
      <c r="A88" s="174">
        <v>3</v>
      </c>
      <c r="B88" s="167" t="s">
        <v>180</v>
      </c>
      <c r="C88" s="147"/>
      <c r="D88" s="147"/>
      <c r="E88" s="156"/>
    </row>
    <row r="89" spans="1:5" ht="12.75">
      <c r="A89" s="174"/>
      <c r="B89" s="165" t="s">
        <v>177</v>
      </c>
      <c r="C89" s="147"/>
      <c r="D89" s="147"/>
      <c r="E89" s="156"/>
    </row>
    <row r="90" spans="1:5" ht="12.75">
      <c r="A90" s="174">
        <v>4</v>
      </c>
      <c r="B90" s="167" t="s">
        <v>191</v>
      </c>
      <c r="C90" s="169"/>
      <c r="D90" s="169"/>
      <c r="E90" s="156"/>
    </row>
    <row r="91" spans="1:5" ht="12.75">
      <c r="A91" s="174"/>
      <c r="B91" s="165" t="s">
        <v>177</v>
      </c>
      <c r="C91" s="169"/>
      <c r="D91" s="169"/>
      <c r="E91" s="156"/>
    </row>
    <row r="92" spans="1:5" ht="12.75">
      <c r="A92" s="174">
        <v>5</v>
      </c>
      <c r="B92" s="167" t="s">
        <v>193</v>
      </c>
      <c r="C92" s="169"/>
      <c r="D92" s="169"/>
      <c r="E92" s="170"/>
    </row>
    <row r="93" spans="1:5" ht="12.75">
      <c r="A93" s="174"/>
      <c r="B93" s="165" t="s">
        <v>177</v>
      </c>
      <c r="C93" s="169"/>
      <c r="D93" s="169"/>
      <c r="E93" s="170"/>
    </row>
    <row r="94" spans="1:5" ht="12.75">
      <c r="A94" s="174">
        <v>6</v>
      </c>
      <c r="B94" s="167" t="s">
        <v>186</v>
      </c>
      <c r="C94" s="147"/>
      <c r="D94" s="147"/>
      <c r="E94" s="156"/>
    </row>
    <row r="95" spans="1:5" ht="12.75">
      <c r="A95" s="174"/>
      <c r="B95" s="165" t="s">
        <v>177</v>
      </c>
      <c r="C95" s="147"/>
      <c r="D95" s="147"/>
      <c r="E95" s="156"/>
    </row>
    <row r="96" spans="1:5" ht="12.75">
      <c r="A96" s="174">
        <v>7</v>
      </c>
      <c r="B96" s="167" t="s">
        <v>244</v>
      </c>
      <c r="C96" s="169"/>
      <c r="D96" s="169"/>
      <c r="E96" s="156"/>
    </row>
    <row r="97" spans="1:5" ht="12.75">
      <c r="A97" s="174"/>
      <c r="B97" s="165" t="s">
        <v>177</v>
      </c>
      <c r="C97" s="169"/>
      <c r="D97" s="169"/>
      <c r="E97" s="156"/>
    </row>
    <row r="98" spans="1:5" ht="12.75">
      <c r="A98" s="174">
        <v>8</v>
      </c>
      <c r="B98" s="167" t="s">
        <v>246</v>
      </c>
      <c r="C98" s="147"/>
      <c r="D98" s="147"/>
      <c r="E98" s="156"/>
    </row>
    <row r="99" spans="1:5" ht="12.75">
      <c r="A99" s="174"/>
      <c r="B99" s="165" t="s">
        <v>177</v>
      </c>
      <c r="C99" s="147"/>
      <c r="D99" s="147"/>
      <c r="E99" s="156"/>
    </row>
    <row r="100" spans="1:5" ht="12.75">
      <c r="A100" s="174">
        <v>9</v>
      </c>
      <c r="B100" s="167" t="s">
        <v>245</v>
      </c>
      <c r="C100" s="147"/>
      <c r="D100" s="147"/>
      <c r="E100" s="156"/>
    </row>
    <row r="101" spans="1:5" ht="12.75">
      <c r="A101" s="174"/>
      <c r="B101" s="165" t="s">
        <v>177</v>
      </c>
      <c r="C101" s="147"/>
      <c r="D101" s="147"/>
      <c r="E101" s="156"/>
    </row>
    <row r="102" spans="1:5" ht="12.75">
      <c r="A102" s="175"/>
      <c r="B102" s="168" t="s">
        <v>175</v>
      </c>
      <c r="C102" s="149"/>
      <c r="D102" s="149"/>
      <c r="E102" s="156"/>
    </row>
    <row r="103" spans="1:5" ht="13.5" thickBot="1">
      <c r="A103" s="150"/>
      <c r="B103" s="151" t="s">
        <v>176</v>
      </c>
      <c r="C103" s="152"/>
      <c r="D103" s="152"/>
      <c r="E103" s="159"/>
    </row>
    <row r="104" spans="2:4" ht="12.75">
      <c r="B104" s="131"/>
      <c r="C104" s="124"/>
      <c r="D104" s="124"/>
    </row>
    <row r="105" spans="2:4" ht="12.75">
      <c r="B105" s="126"/>
      <c r="C105" s="125"/>
      <c r="D105" s="125"/>
    </row>
    <row r="106" spans="1:5" ht="12.75">
      <c r="A106" s="127"/>
      <c r="B106" s="1" t="s">
        <v>53</v>
      </c>
      <c r="C106" s="1"/>
      <c r="D106" s="1"/>
      <c r="E106"/>
    </row>
    <row r="107" spans="2:5" ht="12.75">
      <c r="B107" s="1" t="s">
        <v>50</v>
      </c>
      <c r="C107" s="1"/>
      <c r="D107" s="1"/>
      <c r="E107"/>
    </row>
    <row r="108" spans="2:4" ht="12.75">
      <c r="B108" s="128"/>
      <c r="C108" s="128"/>
      <c r="D108" s="128"/>
    </row>
    <row r="109" spans="3:4" ht="12.75">
      <c r="C109" s="128"/>
      <c r="D109" s="128"/>
    </row>
    <row r="110" spans="2:4" ht="12.75">
      <c r="B110" s="5"/>
      <c r="C110" s="128"/>
      <c r="D110" s="128"/>
    </row>
    <row r="111" spans="2:4" ht="12.75">
      <c r="B111" s="124"/>
      <c r="C111" s="128"/>
      <c r="D111" s="128"/>
    </row>
    <row r="112" spans="2:4" ht="12.75">
      <c r="B112" s="124"/>
      <c r="C112" s="128"/>
      <c r="D112" s="128"/>
    </row>
    <row r="113" spans="2:4" ht="12.75">
      <c r="B113" s="124"/>
      <c r="C113" s="128"/>
      <c r="D113" s="128"/>
    </row>
    <row r="114" spans="2:4" ht="12.75">
      <c r="B114" s="124"/>
      <c r="C114" s="128"/>
      <c r="D114" s="128"/>
    </row>
    <row r="115" spans="2:4" ht="12.75">
      <c r="B115" s="124"/>
      <c r="C115" s="128"/>
      <c r="D115" s="128"/>
    </row>
    <row r="116" spans="2:4" ht="12.75">
      <c r="B116" s="5"/>
      <c r="C116" s="128"/>
      <c r="D116" s="128"/>
    </row>
    <row r="117" spans="2:4" ht="12.75">
      <c r="B117" s="5"/>
      <c r="C117" s="128"/>
      <c r="D117" s="128"/>
    </row>
    <row r="118" spans="2:4" ht="12.75">
      <c r="B118" s="5"/>
      <c r="C118" s="128"/>
      <c r="D118" s="128"/>
    </row>
    <row r="119" spans="2:4" ht="12.75">
      <c r="B119" s="5"/>
      <c r="C119" s="128"/>
      <c r="D119" s="128"/>
    </row>
    <row r="120" spans="2:4" ht="12.75">
      <c r="B120" s="5"/>
      <c r="C120" s="128"/>
      <c r="D120" s="128"/>
    </row>
    <row r="121" spans="2:4" ht="12.75">
      <c r="B121" s="5"/>
      <c r="C121" s="128"/>
      <c r="D121" s="128"/>
    </row>
    <row r="122" spans="2:4" ht="12.75">
      <c r="B122" s="5"/>
      <c r="C122" s="128"/>
      <c r="D122" s="128"/>
    </row>
    <row r="123" spans="2:4" ht="12.75">
      <c r="B123" s="5"/>
      <c r="C123" s="128"/>
      <c r="D123" s="128"/>
    </row>
    <row r="124" spans="2:4" ht="12.75">
      <c r="B124" s="5"/>
      <c r="C124" s="128"/>
      <c r="D124" s="128"/>
    </row>
    <row r="125" spans="2:4" ht="12.75">
      <c r="B125" s="5"/>
      <c r="C125" s="128"/>
      <c r="D125" s="128"/>
    </row>
    <row r="126" spans="2:4" ht="12.75">
      <c r="B126" s="5"/>
      <c r="C126" s="128"/>
      <c r="D126" s="128"/>
    </row>
    <row r="127" spans="2:4" ht="12.75">
      <c r="B127" s="5"/>
      <c r="C127" s="128"/>
      <c r="D127" s="128"/>
    </row>
    <row r="128" spans="2:4" ht="12.75">
      <c r="B128" s="5"/>
      <c r="C128" s="128"/>
      <c r="D128" s="128"/>
    </row>
    <row r="129" spans="2:4" ht="12.75">
      <c r="B129" s="5"/>
      <c r="C129" s="128"/>
      <c r="D129" s="128"/>
    </row>
    <row r="130" spans="2:4" ht="12.75">
      <c r="B130" s="5"/>
      <c r="C130" s="128"/>
      <c r="D130" s="128"/>
    </row>
    <row r="131" spans="2:4" ht="12.75">
      <c r="B131" s="5"/>
      <c r="C131" s="128"/>
      <c r="D131" s="128"/>
    </row>
    <row r="132" spans="2:4" ht="12.75">
      <c r="B132" s="5"/>
      <c r="C132" s="128"/>
      <c r="D132" s="128"/>
    </row>
    <row r="133" spans="2:4" ht="12.75">
      <c r="B133" s="5"/>
      <c r="C133" s="128"/>
      <c r="D133" s="128"/>
    </row>
    <row r="134" spans="2:4" ht="12.75">
      <c r="B134" s="5"/>
      <c r="C134" s="128"/>
      <c r="D134" s="128"/>
    </row>
    <row r="135" spans="2:4" ht="12.75">
      <c r="B135" s="5"/>
      <c r="C135" s="128"/>
      <c r="D135" s="128"/>
    </row>
    <row r="136" spans="2:4" ht="12.75">
      <c r="B136" s="5"/>
      <c r="C136" s="128"/>
      <c r="D136" s="128"/>
    </row>
    <row r="137" spans="2:4" ht="12.75">
      <c r="B137" s="113"/>
      <c r="C137" s="113"/>
      <c r="D137" s="113"/>
    </row>
    <row r="138" spans="2:6" ht="12.75">
      <c r="B138" s="138"/>
      <c r="C138" s="138"/>
      <c r="D138" s="138"/>
      <c r="E138" s="133"/>
      <c r="F138" s="133"/>
    </row>
    <row r="139" spans="2:6" ht="12.75">
      <c r="B139" s="133"/>
      <c r="C139" s="133"/>
      <c r="D139" s="133"/>
      <c r="E139" s="133"/>
      <c r="F139" s="133"/>
    </row>
    <row r="140" spans="1:6" ht="12.75">
      <c r="A140" s="111"/>
      <c r="B140" s="139"/>
      <c r="C140" s="140"/>
      <c r="D140" s="133"/>
      <c r="E140" s="133"/>
      <c r="F140" s="133"/>
    </row>
    <row r="141" spans="1:6" ht="12.75">
      <c r="A141" s="111"/>
      <c r="B141" s="141"/>
      <c r="C141" s="140"/>
      <c r="D141" s="133"/>
      <c r="E141" s="133"/>
      <c r="F141" s="133"/>
    </row>
    <row r="142" spans="1:6" ht="12.75">
      <c r="A142" s="111"/>
      <c r="B142" s="133"/>
      <c r="C142" s="140"/>
      <c r="D142" s="133"/>
      <c r="E142" s="133"/>
      <c r="F142" s="133"/>
    </row>
    <row r="143" spans="1:6" ht="15">
      <c r="A143" s="111"/>
      <c r="B143" s="142"/>
      <c r="C143" s="140"/>
      <c r="D143" s="133"/>
      <c r="E143" s="133"/>
      <c r="F143" s="133"/>
    </row>
    <row r="144" spans="2:6" ht="15">
      <c r="B144" s="142"/>
      <c r="C144" s="133"/>
      <c r="D144" s="133"/>
      <c r="E144" s="133"/>
      <c r="F144" s="133"/>
    </row>
    <row r="145" spans="2:6" ht="15">
      <c r="B145" s="142"/>
      <c r="C145" s="133"/>
      <c r="D145" s="133"/>
      <c r="E145" s="133"/>
      <c r="F145" s="133"/>
    </row>
    <row r="146" spans="2:6" ht="12.75">
      <c r="B146" s="143"/>
      <c r="C146" s="133"/>
      <c r="D146" s="133"/>
      <c r="E146" s="133"/>
      <c r="F146" s="133"/>
    </row>
    <row r="147" spans="2:6" ht="12.75">
      <c r="B147" s="144"/>
      <c r="C147" s="133"/>
      <c r="D147" s="133"/>
      <c r="E147" s="133"/>
      <c r="F147" s="133"/>
    </row>
    <row r="148" spans="2:6" ht="12.75">
      <c r="B148" s="145"/>
      <c r="C148" s="133"/>
      <c r="D148" s="133"/>
      <c r="E148" s="133"/>
      <c r="F148" s="133"/>
    </row>
    <row r="149" spans="2:6" ht="12.75">
      <c r="B149" s="144"/>
      <c r="C149" s="133"/>
      <c r="D149" s="133"/>
      <c r="E149" s="133"/>
      <c r="F149" s="133"/>
    </row>
    <row r="150" spans="2:6" ht="12.75">
      <c r="B150" s="47"/>
      <c r="C150" s="133"/>
      <c r="D150" s="133"/>
      <c r="E150" s="133"/>
      <c r="F150" s="133"/>
    </row>
    <row r="151" spans="2:6" ht="12.75">
      <c r="B151" s="144"/>
      <c r="C151" s="133"/>
      <c r="D151" s="133"/>
      <c r="E151" s="133"/>
      <c r="F151" s="133"/>
    </row>
    <row r="152" spans="2:6" ht="12.75">
      <c r="B152" s="47"/>
      <c r="C152" s="133"/>
      <c r="D152" s="133"/>
      <c r="E152" s="133"/>
      <c r="F152" s="133"/>
    </row>
    <row r="153" spans="2:6" ht="12.75">
      <c r="B153" s="146"/>
      <c r="C153" s="133"/>
      <c r="D153" s="133"/>
      <c r="E153" s="133"/>
      <c r="F153" s="133"/>
    </row>
    <row r="154" spans="2:6" ht="12.75">
      <c r="B154" s="144"/>
      <c r="C154" s="133"/>
      <c r="D154" s="133"/>
      <c r="E154" s="133"/>
      <c r="F154" s="133"/>
    </row>
    <row r="155" spans="2:6" ht="12.75">
      <c r="B155" s="47"/>
      <c r="C155" s="133"/>
      <c r="D155" s="133"/>
      <c r="E155" s="133"/>
      <c r="F155" s="133"/>
    </row>
    <row r="156" spans="2:6" ht="12.75">
      <c r="B156" s="133"/>
      <c r="C156" s="133"/>
      <c r="D156" s="133"/>
      <c r="E156" s="133"/>
      <c r="F156" s="133"/>
    </row>
    <row r="157" spans="2:6" ht="12.75">
      <c r="B157" s="47"/>
      <c r="C157" s="133"/>
      <c r="D157" s="133"/>
      <c r="E157" s="133"/>
      <c r="F157" s="133"/>
    </row>
    <row r="158" spans="2:6" ht="12.75">
      <c r="B158" s="133"/>
      <c r="C158" s="133"/>
      <c r="D158" s="133"/>
      <c r="E158" s="133"/>
      <c r="F158" s="133"/>
    </row>
    <row r="159" spans="2:6" ht="12.75">
      <c r="B159" s="133"/>
      <c r="C159" s="133"/>
      <c r="D159" s="133"/>
      <c r="E159" s="133"/>
      <c r="F159" s="133"/>
    </row>
    <row r="160" spans="2:6" ht="12.75">
      <c r="B160" s="133"/>
      <c r="C160" s="133"/>
      <c r="D160" s="133"/>
      <c r="E160" s="133"/>
      <c r="F160" s="133"/>
    </row>
    <row r="161" spans="2:6" ht="12.75">
      <c r="B161" s="133"/>
      <c r="C161" s="133"/>
      <c r="D161" s="133"/>
      <c r="E161" s="133"/>
      <c r="F161" s="133"/>
    </row>
    <row r="162" spans="2:6" ht="12.75">
      <c r="B162" s="133"/>
      <c r="C162" s="133"/>
      <c r="D162" s="133"/>
      <c r="E162" s="133"/>
      <c r="F162" s="133"/>
    </row>
    <row r="163" spans="2:6" ht="12.75">
      <c r="B163" s="133"/>
      <c r="C163" s="133"/>
      <c r="D163" s="133"/>
      <c r="E163" s="133"/>
      <c r="F163" s="133"/>
    </row>
    <row r="164" spans="2:6" ht="12.75">
      <c r="B164" s="133"/>
      <c r="C164" s="133"/>
      <c r="D164" s="133"/>
      <c r="E164" s="133"/>
      <c r="F164" s="133"/>
    </row>
    <row r="165" spans="2:6" ht="12.75">
      <c r="B165" s="133"/>
      <c r="C165" s="133"/>
      <c r="D165" s="133"/>
      <c r="E165" s="133"/>
      <c r="F165" s="133"/>
    </row>
    <row r="166" spans="2:6" ht="12.75">
      <c r="B166" s="133"/>
      <c r="C166" s="133"/>
      <c r="D166" s="133"/>
      <c r="E166" s="133"/>
      <c r="F166" s="133"/>
    </row>
    <row r="167" spans="2:6" ht="12.75">
      <c r="B167" s="133"/>
      <c r="C167" s="133"/>
      <c r="D167" s="133"/>
      <c r="E167" s="133"/>
      <c r="F167" s="133"/>
    </row>
    <row r="168" spans="2:6" ht="12.75">
      <c r="B168" s="133"/>
      <c r="C168" s="133"/>
      <c r="D168" s="133"/>
      <c r="E168" s="133"/>
      <c r="F168" s="133"/>
    </row>
    <row r="169" spans="2:6" ht="12.75">
      <c r="B169" s="133"/>
      <c r="C169" s="133"/>
      <c r="D169" s="133"/>
      <c r="E169" s="133"/>
      <c r="F169" s="133"/>
    </row>
    <row r="170" spans="2:6" ht="12.75">
      <c r="B170" s="133"/>
      <c r="C170" s="133"/>
      <c r="D170" s="133"/>
      <c r="E170" s="133"/>
      <c r="F170" s="133"/>
    </row>
    <row r="171" spans="2:6" ht="12.75">
      <c r="B171" s="133"/>
      <c r="C171" s="133"/>
      <c r="D171" s="133"/>
      <c r="E171" s="133"/>
      <c r="F171" s="133"/>
    </row>
    <row r="172" spans="2:6" ht="12.75">
      <c r="B172" s="133"/>
      <c r="C172" s="133"/>
      <c r="D172" s="133"/>
      <c r="E172" s="133"/>
      <c r="F172" s="133"/>
    </row>
    <row r="173" spans="2:6" ht="12.75">
      <c r="B173" s="133"/>
      <c r="C173" s="133"/>
      <c r="D173" s="133"/>
      <c r="E173" s="133"/>
      <c r="F173" s="133"/>
    </row>
    <row r="174" spans="2:6" ht="12.75">
      <c r="B174" s="133"/>
      <c r="C174" s="133"/>
      <c r="D174" s="133"/>
      <c r="E174" s="133"/>
      <c r="F174" s="133"/>
    </row>
    <row r="175" spans="2:6" ht="12.75">
      <c r="B175" s="133"/>
      <c r="C175" s="133"/>
      <c r="D175" s="133"/>
      <c r="E175" s="133"/>
      <c r="F175" s="133"/>
    </row>
    <row r="176" spans="2:6" ht="12.75">
      <c r="B176" s="133"/>
      <c r="C176" s="133"/>
      <c r="D176" s="133"/>
      <c r="E176" s="133"/>
      <c r="F176" s="133"/>
    </row>
    <row r="177" spans="2:6" ht="12.75">
      <c r="B177" s="133"/>
      <c r="C177" s="133"/>
      <c r="D177" s="133"/>
      <c r="E177" s="133"/>
      <c r="F177" s="133"/>
    </row>
    <row r="178" spans="2:6" ht="12.75">
      <c r="B178" s="133"/>
      <c r="C178" s="133"/>
      <c r="D178" s="133"/>
      <c r="E178" s="133"/>
      <c r="F178" s="133"/>
    </row>
    <row r="179" spans="2:6" ht="12.75">
      <c r="B179" s="133"/>
      <c r="C179" s="133"/>
      <c r="D179" s="133"/>
      <c r="E179" s="133"/>
      <c r="F179" s="133"/>
    </row>
    <row r="180" spans="2:6" ht="12.75">
      <c r="B180" s="133"/>
      <c r="C180" s="133"/>
      <c r="D180" s="133"/>
      <c r="E180" s="133"/>
      <c r="F180" s="133"/>
    </row>
    <row r="181" spans="2:6" ht="12.75">
      <c r="B181" s="133"/>
      <c r="C181" s="133"/>
      <c r="D181" s="133"/>
      <c r="E181" s="133"/>
      <c r="F181" s="133"/>
    </row>
    <row r="182" spans="2:6" ht="12.75">
      <c r="B182" s="133"/>
      <c r="C182" s="133"/>
      <c r="D182" s="133"/>
      <c r="E182" s="133"/>
      <c r="F182" s="133"/>
    </row>
    <row r="183" spans="2:6" ht="12.75">
      <c r="B183" s="133"/>
      <c r="C183" s="133"/>
      <c r="D183" s="133"/>
      <c r="E183" s="133"/>
      <c r="F183" s="133"/>
    </row>
    <row r="184" spans="2:6" ht="12.75">
      <c r="B184" s="133"/>
      <c r="C184" s="133"/>
      <c r="D184" s="133"/>
      <c r="E184" s="133"/>
      <c r="F184" s="133"/>
    </row>
    <row r="185" spans="2:6" ht="12.75">
      <c r="B185" s="133"/>
      <c r="C185" s="133"/>
      <c r="D185" s="133"/>
      <c r="E185" s="133"/>
      <c r="F185" s="133"/>
    </row>
    <row r="186" spans="2:6" ht="12.75">
      <c r="B186" s="133"/>
      <c r="C186" s="133"/>
      <c r="D186" s="133"/>
      <c r="E186" s="133"/>
      <c r="F186" s="133"/>
    </row>
    <row r="187" spans="2:6" ht="12.75">
      <c r="B187" s="133"/>
      <c r="C187" s="133"/>
      <c r="D187" s="133"/>
      <c r="E187" s="133"/>
      <c r="F187" s="133"/>
    </row>
    <row r="188" spans="2:6" ht="12.75">
      <c r="B188" s="133"/>
      <c r="C188" s="133"/>
      <c r="D188" s="133"/>
      <c r="E188" s="133"/>
      <c r="F188" s="133"/>
    </row>
    <row r="189" spans="2:6" ht="12.75">
      <c r="B189" s="133"/>
      <c r="C189" s="133"/>
      <c r="D189" s="133"/>
      <c r="E189" s="133"/>
      <c r="F189" s="133"/>
    </row>
    <row r="190" spans="2:6" ht="12.75">
      <c r="B190" s="133"/>
      <c r="C190" s="133"/>
      <c r="D190" s="133"/>
      <c r="E190" s="133"/>
      <c r="F190" s="133"/>
    </row>
    <row r="191" spans="2:6" ht="12.75">
      <c r="B191" s="133"/>
      <c r="C191" s="133"/>
      <c r="D191" s="133"/>
      <c r="E191" s="133"/>
      <c r="F191" s="133"/>
    </row>
    <row r="192" spans="2:6" ht="12.75">
      <c r="B192" s="133"/>
      <c r="C192" s="133"/>
      <c r="D192" s="133"/>
      <c r="E192" s="133"/>
      <c r="F192" s="133"/>
    </row>
    <row r="193" spans="2:6" ht="12.75">
      <c r="B193" s="133"/>
      <c r="C193" s="133"/>
      <c r="D193" s="133"/>
      <c r="E193" s="133"/>
      <c r="F193" s="133"/>
    </row>
    <row r="194" spans="2:6" ht="12.75">
      <c r="B194" s="133"/>
      <c r="C194" s="133"/>
      <c r="D194" s="133"/>
      <c r="E194" s="133"/>
      <c r="F194" s="133"/>
    </row>
    <row r="195" spans="2:6" ht="12.75">
      <c r="B195" s="133"/>
      <c r="C195" s="133"/>
      <c r="D195" s="133"/>
      <c r="E195" s="133"/>
      <c r="F195" s="133"/>
    </row>
    <row r="196" spans="2:6" ht="12.75">
      <c r="B196" s="133"/>
      <c r="C196" s="133"/>
      <c r="D196" s="133"/>
      <c r="E196" s="133"/>
      <c r="F196" s="133"/>
    </row>
    <row r="197" spans="2:6" ht="12.75">
      <c r="B197" s="133"/>
      <c r="C197" s="133"/>
      <c r="D197" s="133"/>
      <c r="E197" s="133"/>
      <c r="F197" s="133"/>
    </row>
    <row r="198" spans="2:6" ht="12.75">
      <c r="B198" s="133"/>
      <c r="C198" s="133"/>
      <c r="D198" s="133"/>
      <c r="E198" s="133"/>
      <c r="F198" s="133"/>
    </row>
    <row r="199" spans="2:6" ht="12.75">
      <c r="B199" s="133"/>
      <c r="C199" s="133"/>
      <c r="D199" s="133"/>
      <c r="E199" s="133"/>
      <c r="F199" s="133"/>
    </row>
    <row r="200" spans="2:6" ht="12.75">
      <c r="B200" s="133"/>
      <c r="C200" s="133"/>
      <c r="D200" s="133"/>
      <c r="E200" s="133"/>
      <c r="F200" s="133"/>
    </row>
    <row r="201" spans="2:6" ht="12.75">
      <c r="B201" s="133"/>
      <c r="C201" s="133"/>
      <c r="D201" s="133"/>
      <c r="E201" s="133"/>
      <c r="F201" s="133"/>
    </row>
    <row r="202" spans="2:6" ht="12.75">
      <c r="B202" s="133"/>
      <c r="C202" s="133"/>
      <c r="D202" s="133"/>
      <c r="E202" s="133"/>
      <c r="F202" s="133"/>
    </row>
    <row r="203" spans="2:6" ht="12.75">
      <c r="B203" s="133"/>
      <c r="C203" s="133"/>
      <c r="D203" s="133"/>
      <c r="E203" s="133"/>
      <c r="F203" s="133"/>
    </row>
    <row r="204" spans="2:6" ht="12.75">
      <c r="B204" s="133"/>
      <c r="C204" s="133"/>
      <c r="D204" s="133"/>
      <c r="E204" s="133"/>
      <c r="F204" s="133"/>
    </row>
    <row r="205" spans="2:6" ht="12.75">
      <c r="B205" s="133"/>
      <c r="C205" s="133"/>
      <c r="D205" s="133"/>
      <c r="E205" s="133"/>
      <c r="F205" s="133"/>
    </row>
    <row r="206" spans="2:6" ht="12.75">
      <c r="B206" s="133"/>
      <c r="C206" s="133"/>
      <c r="D206" s="133"/>
      <c r="E206" s="133"/>
      <c r="F206" s="133"/>
    </row>
    <row r="207" spans="2:6" ht="12.75">
      <c r="B207" s="133"/>
      <c r="C207" s="133"/>
      <c r="D207" s="133"/>
      <c r="E207" s="133"/>
      <c r="F207" s="133"/>
    </row>
    <row r="208" spans="2:6" ht="12.75">
      <c r="B208" s="133"/>
      <c r="C208" s="133"/>
      <c r="D208" s="133"/>
      <c r="E208" s="133"/>
      <c r="F208" s="133"/>
    </row>
    <row r="209" spans="2:6" ht="12.75">
      <c r="B209" s="133"/>
      <c r="C209" s="133"/>
      <c r="D209" s="133"/>
      <c r="E209" s="133"/>
      <c r="F209" s="133"/>
    </row>
    <row r="210" spans="2:6" ht="12.75">
      <c r="B210" s="133"/>
      <c r="C210" s="133"/>
      <c r="D210" s="133"/>
      <c r="E210" s="133"/>
      <c r="F210" s="133"/>
    </row>
    <row r="211" spans="2:6" ht="12.75">
      <c r="B211" s="133"/>
      <c r="C211" s="133"/>
      <c r="D211" s="133"/>
      <c r="E211" s="133"/>
      <c r="F211" s="133"/>
    </row>
    <row r="212" spans="2:6" ht="12.75">
      <c r="B212" s="133"/>
      <c r="C212" s="133"/>
      <c r="D212" s="133"/>
      <c r="E212" s="133"/>
      <c r="F212" s="133"/>
    </row>
    <row r="213" spans="2:6" ht="12.75">
      <c r="B213" s="133"/>
      <c r="C213" s="133"/>
      <c r="D213" s="133"/>
      <c r="E213" s="133"/>
      <c r="F213" s="133"/>
    </row>
    <row r="214" spans="2:6" ht="12.75">
      <c r="B214" s="133"/>
      <c r="C214" s="133"/>
      <c r="D214" s="133"/>
      <c r="E214" s="133"/>
      <c r="F214" s="133"/>
    </row>
    <row r="215" spans="2:6" ht="12.75">
      <c r="B215" s="133"/>
      <c r="C215" s="133"/>
      <c r="D215" s="133"/>
      <c r="E215" s="133"/>
      <c r="F215" s="133"/>
    </row>
    <row r="216" spans="2:6" ht="12.75">
      <c r="B216" s="133"/>
      <c r="C216" s="133"/>
      <c r="D216" s="133"/>
      <c r="E216" s="133"/>
      <c r="F216" s="133"/>
    </row>
    <row r="217" spans="2:6" ht="12.75">
      <c r="B217" s="133"/>
      <c r="C217" s="133"/>
      <c r="D217" s="133"/>
      <c r="E217" s="133"/>
      <c r="F217" s="133"/>
    </row>
    <row r="218" spans="2:6" ht="12.75">
      <c r="B218" s="133"/>
      <c r="C218" s="133"/>
      <c r="D218" s="133"/>
      <c r="E218" s="133"/>
      <c r="F218" s="133"/>
    </row>
    <row r="219" spans="2:6" ht="12.75">
      <c r="B219" s="133"/>
      <c r="C219" s="133"/>
      <c r="D219" s="133"/>
      <c r="E219" s="133"/>
      <c r="F219" s="133"/>
    </row>
    <row r="220" spans="2:6" ht="12.75">
      <c r="B220" s="133"/>
      <c r="C220" s="133"/>
      <c r="D220" s="133"/>
      <c r="E220" s="133"/>
      <c r="F220" s="133"/>
    </row>
    <row r="221" spans="2:6" ht="12.75">
      <c r="B221" s="133"/>
      <c r="C221" s="133"/>
      <c r="D221" s="133"/>
      <c r="E221" s="133"/>
      <c r="F221" s="133"/>
    </row>
    <row r="222" spans="2:6" ht="12.75">
      <c r="B222" s="133"/>
      <c r="C222" s="133"/>
      <c r="D222" s="133"/>
      <c r="E222" s="133"/>
      <c r="F222" s="133"/>
    </row>
    <row r="223" spans="2:6" ht="12.75">
      <c r="B223" s="133"/>
      <c r="C223" s="133"/>
      <c r="D223" s="133"/>
      <c r="E223" s="133"/>
      <c r="F223" s="133"/>
    </row>
    <row r="224" spans="2:6" ht="12.75">
      <c r="B224" s="133"/>
      <c r="C224" s="133"/>
      <c r="D224" s="133"/>
      <c r="E224" s="133"/>
      <c r="F224" s="133"/>
    </row>
    <row r="225" spans="2:6" ht="12.75">
      <c r="B225" s="133"/>
      <c r="C225" s="133"/>
      <c r="D225" s="133"/>
      <c r="E225" s="133"/>
      <c r="F225" s="133"/>
    </row>
    <row r="226" spans="2:6" ht="12.75">
      <c r="B226" s="133"/>
      <c r="C226" s="133"/>
      <c r="D226" s="133"/>
      <c r="E226" s="133"/>
      <c r="F226" s="133"/>
    </row>
    <row r="227" spans="2:6" ht="12.75">
      <c r="B227" s="133"/>
      <c r="C227" s="133"/>
      <c r="D227" s="133"/>
      <c r="E227" s="133"/>
      <c r="F227" s="133"/>
    </row>
    <row r="228" spans="2:6" ht="12.75">
      <c r="B228" s="133"/>
      <c r="C228" s="133"/>
      <c r="D228" s="133"/>
      <c r="E228" s="133"/>
      <c r="F228" s="133"/>
    </row>
    <row r="229" spans="2:6" ht="12.75">
      <c r="B229" s="133"/>
      <c r="C229" s="133"/>
      <c r="D229" s="133"/>
      <c r="E229" s="133"/>
      <c r="F229" s="133"/>
    </row>
    <row r="230" spans="2:6" ht="12.75">
      <c r="B230" s="133"/>
      <c r="C230" s="133"/>
      <c r="D230" s="133"/>
      <c r="E230" s="133"/>
      <c r="F230" s="133"/>
    </row>
    <row r="231" spans="2:6" ht="12.75">
      <c r="B231" s="133"/>
      <c r="C231" s="133"/>
      <c r="D231" s="133"/>
      <c r="E231" s="133"/>
      <c r="F231" s="133"/>
    </row>
    <row r="232" spans="2:6" ht="12.75">
      <c r="B232" s="133"/>
      <c r="C232" s="133"/>
      <c r="D232" s="133"/>
      <c r="E232" s="133"/>
      <c r="F232" s="133"/>
    </row>
    <row r="233" spans="2:6" ht="12.75">
      <c r="B233" s="133"/>
      <c r="C233" s="133"/>
      <c r="D233" s="133"/>
      <c r="E233" s="133"/>
      <c r="F233" s="133"/>
    </row>
    <row r="234" spans="2:6" ht="12.75">
      <c r="B234" s="133"/>
      <c r="C234" s="133"/>
      <c r="D234" s="133"/>
      <c r="E234" s="133"/>
      <c r="F234" s="133"/>
    </row>
    <row r="235" spans="2:6" ht="12.75">
      <c r="B235" s="133"/>
      <c r="C235" s="133"/>
      <c r="D235" s="133"/>
      <c r="E235" s="133"/>
      <c r="F235" s="133"/>
    </row>
    <row r="236" spans="2:6" ht="12.75">
      <c r="B236" s="133"/>
      <c r="C236" s="133"/>
      <c r="D236" s="133"/>
      <c r="E236" s="133"/>
      <c r="F236" s="133"/>
    </row>
    <row r="237" spans="2:6" ht="12.75">
      <c r="B237" s="133"/>
      <c r="C237" s="133"/>
      <c r="D237" s="133"/>
      <c r="E237" s="133"/>
      <c r="F237" s="133"/>
    </row>
    <row r="238" spans="2:6" ht="12.75">
      <c r="B238" s="133"/>
      <c r="C238" s="133"/>
      <c r="D238" s="133"/>
      <c r="E238" s="133"/>
      <c r="F238" s="133"/>
    </row>
    <row r="239" spans="2:6" ht="12.75">
      <c r="B239" s="133"/>
      <c r="C239" s="133"/>
      <c r="D239" s="133"/>
      <c r="E239" s="133"/>
      <c r="F239" s="133"/>
    </row>
    <row r="240" spans="2:6" ht="12.75">
      <c r="B240" s="133"/>
      <c r="C240" s="133"/>
      <c r="D240" s="133"/>
      <c r="E240" s="133"/>
      <c r="F240" s="133"/>
    </row>
    <row r="241" spans="2:6" ht="12.75">
      <c r="B241" s="133"/>
      <c r="C241" s="133"/>
      <c r="D241" s="133"/>
      <c r="E241" s="133"/>
      <c r="F241" s="133"/>
    </row>
    <row r="242" spans="2:6" ht="12.75">
      <c r="B242" s="133"/>
      <c r="C242" s="133"/>
      <c r="D242" s="133"/>
      <c r="E242" s="133"/>
      <c r="F242" s="133"/>
    </row>
    <row r="243" spans="2:6" ht="12.75">
      <c r="B243" s="133"/>
      <c r="C243" s="133"/>
      <c r="D243" s="133"/>
      <c r="E243" s="133"/>
      <c r="F243" s="133"/>
    </row>
    <row r="244" spans="2:6" ht="12.75">
      <c r="B244" s="133"/>
      <c r="C244" s="133"/>
      <c r="D244" s="133"/>
      <c r="E244" s="133"/>
      <c r="F244" s="133"/>
    </row>
    <row r="245" spans="2:6" ht="12.75">
      <c r="B245" s="133"/>
      <c r="C245" s="133"/>
      <c r="D245" s="133"/>
      <c r="E245" s="133"/>
      <c r="F245" s="133"/>
    </row>
    <row r="246" spans="2:6" ht="12.75">
      <c r="B246" s="133"/>
      <c r="C246" s="133"/>
      <c r="D246" s="133"/>
      <c r="E246" s="133"/>
      <c r="F246" s="133"/>
    </row>
    <row r="247" spans="2:6" ht="12.75">
      <c r="B247" s="133"/>
      <c r="C247" s="133"/>
      <c r="D247" s="133"/>
      <c r="E247" s="133"/>
      <c r="F247" s="133"/>
    </row>
    <row r="248" spans="2:6" ht="12.75">
      <c r="B248" s="133"/>
      <c r="C248" s="133"/>
      <c r="D248" s="133"/>
      <c r="E248" s="133"/>
      <c r="F248" s="133"/>
    </row>
    <row r="249" spans="2:6" ht="12.75">
      <c r="B249" s="133"/>
      <c r="C249" s="133"/>
      <c r="D249" s="133"/>
      <c r="E249" s="133"/>
      <c r="F249" s="133"/>
    </row>
    <row r="250" spans="2:6" ht="12.75">
      <c r="B250" s="133"/>
      <c r="C250" s="133"/>
      <c r="D250" s="133"/>
      <c r="E250" s="133"/>
      <c r="F250" s="133"/>
    </row>
    <row r="251" spans="2:6" ht="12.75">
      <c r="B251" s="133"/>
      <c r="C251" s="133"/>
      <c r="D251" s="133"/>
      <c r="E251" s="133"/>
      <c r="F251" s="133"/>
    </row>
    <row r="252" spans="2:6" ht="12.75">
      <c r="B252" s="133"/>
      <c r="C252" s="133"/>
      <c r="D252" s="133"/>
      <c r="E252" s="133"/>
      <c r="F252" s="133"/>
    </row>
    <row r="253" spans="2:6" ht="12.75">
      <c r="B253" s="133"/>
      <c r="C253" s="133"/>
      <c r="D253" s="133"/>
      <c r="E253" s="133"/>
      <c r="F253" s="133"/>
    </row>
    <row r="254" spans="2:6" ht="12.75">
      <c r="B254" s="133"/>
      <c r="C254" s="133"/>
      <c r="D254" s="133"/>
      <c r="E254" s="133"/>
      <c r="F254" s="133"/>
    </row>
    <row r="255" spans="2:6" ht="12.75">
      <c r="B255" s="133"/>
      <c r="C255" s="133"/>
      <c r="D255" s="133"/>
      <c r="E255" s="133"/>
      <c r="F255" s="133"/>
    </row>
    <row r="256" spans="2:6" ht="12.75">
      <c r="B256" s="133"/>
      <c r="C256" s="133"/>
      <c r="D256" s="133"/>
      <c r="E256" s="133"/>
      <c r="F256" s="133"/>
    </row>
    <row r="257" spans="2:6" ht="12.75">
      <c r="B257" s="133"/>
      <c r="C257" s="133"/>
      <c r="D257" s="133"/>
      <c r="E257" s="133"/>
      <c r="F257" s="133"/>
    </row>
    <row r="258" spans="2:6" ht="12.75">
      <c r="B258" s="133"/>
      <c r="C258" s="133"/>
      <c r="D258" s="133"/>
      <c r="E258" s="133"/>
      <c r="F258" s="133"/>
    </row>
    <row r="259" spans="2:6" ht="12.75">
      <c r="B259" s="133"/>
      <c r="C259" s="133"/>
      <c r="D259" s="133"/>
      <c r="E259" s="133"/>
      <c r="F259" s="133"/>
    </row>
    <row r="260" spans="2:6" ht="12.75">
      <c r="B260" s="133"/>
      <c r="C260" s="133"/>
      <c r="D260" s="133"/>
      <c r="E260" s="133"/>
      <c r="F260" s="133"/>
    </row>
    <row r="261" spans="2:6" ht="12.75">
      <c r="B261" s="133"/>
      <c r="C261" s="133"/>
      <c r="D261" s="133"/>
      <c r="E261" s="133"/>
      <c r="F261" s="133"/>
    </row>
  </sheetData>
  <sheetProtection/>
  <mergeCells count="4">
    <mergeCell ref="B14:B15"/>
    <mergeCell ref="A14:A15"/>
    <mergeCell ref="D14:D15"/>
    <mergeCell ref="C14:C15"/>
  </mergeCells>
  <printOptions/>
  <pageMargins left="0.2755905511811024" right="0.11811023622047245" top="0.4330708661417323" bottom="0.1968503937007874" header="0.35433070866141736" footer="0.196850393700787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Silvia</cp:lastModifiedBy>
  <cp:lastPrinted>2016-12-14T08:06:18Z</cp:lastPrinted>
  <dcterms:created xsi:type="dcterms:W3CDTF">2011-03-16T06:31:25Z</dcterms:created>
  <dcterms:modified xsi:type="dcterms:W3CDTF">2016-12-22T13:15:35Z</dcterms:modified>
  <cp:category/>
  <cp:version/>
  <cp:contentType/>
  <cp:contentStatus/>
</cp:coreProperties>
</file>